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8" i="3"/>
  <c r="AG9" s="1"/>
  <c r="C9" l="1"/>
  <c r="G9"/>
  <c r="K9"/>
  <c r="O9"/>
  <c r="S9"/>
  <c r="U9"/>
  <c r="Y9"/>
  <c r="AA9"/>
  <c r="AE9"/>
  <c r="B9"/>
  <c r="D9"/>
  <c r="F9"/>
  <c r="H9"/>
  <c r="J9"/>
  <c r="L9"/>
  <c r="N9"/>
  <c r="P9"/>
  <c r="R9"/>
  <c r="T9"/>
  <c r="V9"/>
  <c r="X9"/>
  <c r="Z9"/>
  <c r="AB9"/>
  <c r="AD9"/>
  <c r="AF9"/>
  <c r="AH9"/>
  <c r="E9"/>
  <c r="I9"/>
  <c r="M9"/>
  <c r="Q9"/>
  <c r="W9"/>
  <c r="AC9"/>
</calcChain>
</file>

<file path=xl/sharedStrings.xml><?xml version="1.0" encoding="utf-8"?>
<sst xmlns="http://schemas.openxmlformats.org/spreadsheetml/2006/main" count="87" uniqueCount="86">
  <si>
    <t>Количество обращений, поступивших в  администрацию Прохоровского района за сентябрь 2023 года</t>
  </si>
  <si>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</si>
  <si>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</si>
  <si>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</si>
  <si>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</si>
  <si>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</si>
  <si>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</si>
  <si>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</si>
  <si>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</si>
  <si>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</si>
  <si>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</si>
  <si>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</si>
  <si>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</si>
  <si>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</si>
  <si>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</si>
  <si>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</si>
  <si>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</si>
  <si>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</si>
  <si>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</si>
  <si>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</si>
  <si>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</si>
  <si>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</si>
  <si>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обращений, поступивших в администрацию Прохоровского района       за сентябрь 2023 года  с распределением по сельским поселениям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</si>
  <si>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</si>
  <si>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</si>
  <si>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</si>
  <si>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</si>
  <si>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</si>
  <si>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</si>
  <si>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</si>
  <si>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</si>
  <si>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</si>
  <si>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</si>
  <si>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</si>
  <si>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</si>
  <si>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</si>
  <si>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</si>
  <si>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</si>
  <si>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</si>
  <si>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</si>
  <si>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</si>
  <si>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</si>
  <si>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</si>
  <si>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</si>
  <si>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</si>
  <si>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</si>
  <si>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Оборона, безопасность, законность
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</si>
  <si>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</si>
  <si>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</si>
  <si>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</si>
  <si>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</si>
  <si>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Регистрация по месту жительства и пребывания</t>
  </si>
  <si>
    <t>Денежное довольствие военнослужащих по контракту</t>
  </si>
  <si>
    <t>Конфликты на бытовой почве</t>
  </si>
  <si>
    <t xml:space="preserve">Объекты гражданских прав, недвижимость </t>
  </si>
  <si>
    <t xml:space="preserve">Объекты гражданских прав, безналичные денежные средства </t>
  </si>
  <si>
    <t>Лекарственное обеспечение</t>
  </si>
  <si>
    <t>Работа медицинских учреждений и их сотрудников</t>
  </si>
  <si>
    <t>Государственный надзор и контроль в сфере сохранения культурного наследия</t>
  </si>
  <si>
    <t>Социальная защита молодежи, детей, в т.ч. детей-сирот, воспитанников детских домов</t>
  </si>
  <si>
    <t>Выплаты компенсаций</t>
  </si>
  <si>
    <t>Профессиональное образование инвалидов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</si>
  <si>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</si>
  <si>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Арендные отношения в области землепользования</t>
  </si>
  <si>
    <t>Уборка снега, опавших листьев, мусора и посторонних предметов</t>
  </si>
  <si>
    <t>Выделение земельных участков для индивидуального жилищного строительства</t>
  </si>
  <si>
    <t>Водоснабжение поселений</t>
  </si>
  <si>
    <t>Канализирование поселений</t>
  </si>
  <si>
    <t>Деятельность в сфере строительства. Сооружение зданий, объектов капитального строительства</t>
  </si>
  <si>
    <t>Комплексное благоустройство</t>
  </si>
  <si>
    <t>Меры социальной поддержки медицинских работников</t>
  </si>
  <si>
    <t>Запросы архивных данных</t>
  </si>
  <si>
    <t>Технологическое присоединение к системам электро-, тепло-, газо-, водоснабжения</t>
  </si>
  <si>
    <t>Уличное освещение</t>
  </si>
  <si>
    <t>Управление транспортом. Работа руководителей транспортных организаций</t>
  </si>
  <si>
    <t>Образование земельных участков . Возникновение прав на землю</t>
  </si>
  <si>
    <t xml:space="preserve">Градостроительство и архитектура  </t>
  </si>
  <si>
    <t xml:space="preserve">Благоустройство и ремонт подъездных дорог, в том числе тротуаров 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</si>
  <si>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</si>
  <si>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</si>
  <si>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>Обеспечение жильем детей-сирот и детей, оставшихся без попечения родителей</t>
  </si>
  <si>
    <t>Содержание общего имущества</t>
  </si>
  <si>
    <t>Коммунальное хозяйство</t>
  </si>
  <si>
    <t>Оплата ЖКХ, взносов в Фонд капитального ремонта</t>
  </si>
  <si>
    <t>кол-во вопросов</t>
  </si>
  <si>
    <t>доля вопросов данной тематики в общем        кол-ве вопросов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</si>
</sst>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K18" sqref="K18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5" customFormat="1" ht="15" customHeight="1">
      <c r="A1" s="14" t="s">
        <v>0</v>
      </c>
      <c r="B1" s="14"/>
      <c r="C1" s="14"/>
    </row>
    <row r="2" spans="1:3" s="15" customFormat="1" ht="23.25" customHeight="1">
      <c r="A2" s="14"/>
      <c r="B2" s="14"/>
      <c r="C2" s="14"/>
    </row>
    <row r="3" spans="1:3" hidden="1"/>
    <row r="4" spans="1:3" hidden="1"/>
    <row r="5" spans="1:3" hidden="1"/>
    <row r="6" spans="1:3" s="17" customFormat="1" ht="31.5" customHeight="1">
      <c r="A6" s="13" t="s">
        <v>1</v>
      </c>
      <c r="B6" s="13"/>
      <c r="C6" s="16" t="s">
        <v>2</v>
      </c>
    </row>
    <row r="7" spans="1:3" s="17" customFormat="1" ht="15" customHeight="1">
      <c r="A7" s="12" t="s">
        <v>3</v>
      </c>
      <c r="B7" s="19" t="s">
        <v>4</v>
      </c>
      <c r="C7" s="20">
        <v>64</v>
      </c>
    </row>
    <row r="8" spans="1:3" s="17" customFormat="1" ht="15" customHeight="1">
      <c r="A8" s="12"/>
      <c r="B8" s="19" t="s">
        <v>5</v>
      </c>
      <c r="C8" s="20">
        <v>7</v>
      </c>
    </row>
    <row r="9" spans="1:3" s="17" customFormat="1" ht="15" customHeight="1">
      <c r="A9" s="12"/>
      <c r="B9" s="19" t="s">
        <v>6</v>
      </c>
      <c r="C9" s="20">
        <v>34</v>
      </c>
    </row>
    <row r="10" spans="1:3" s="17" customFormat="1" ht="17.25" customHeight="1">
      <c r="A10" s="12"/>
      <c r="B10" s="19" t="s">
        <v>7</v>
      </c>
      <c r="C10" s="20">
        <v>4</v>
      </c>
    </row>
    <row r="11" spans="1:3" s="17" customFormat="1" ht="19.5" customHeight="1">
      <c r="A11" s="12"/>
      <c r="B11" s="19" t="s">
        <v>8</v>
      </c>
      <c r="C11" s="20">
        <v>19</v>
      </c>
    </row>
    <row r="12" spans="1:3" s="17" customFormat="1" ht="18.75">
      <c r="A12" s="12"/>
      <c r="B12" s="21" t="s">
        <v>9</v>
      </c>
      <c r="C12" s="20">
        <v>20</v>
      </c>
    </row>
    <row r="13" spans="1:3" s="17" customFormat="1" ht="18.75">
      <c r="A13" s="12"/>
      <c r="B13" s="21" t="s">
        <v>10</v>
      </c>
      <c r="C13" s="20">
        <v>25</v>
      </c>
    </row>
    <row r="14" spans="1:3" s="17" customFormat="1" ht="18.75">
      <c r="A14" s="12"/>
      <c r="B14" s="21" t="s">
        <v>11</v>
      </c>
      <c r="C14" s="20">
        <v>19</v>
      </c>
    </row>
    <row r="15" spans="1:3" s="23" customFormat="1" ht="18.75">
      <c r="A15" s="12"/>
      <c r="B15" s="22" t="s">
        <v>12</v>
      </c>
      <c r="C15" s="20">
        <v>37</v>
      </c>
    </row>
    <row r="16" spans="1:3" s="17" customFormat="1" ht="18.75">
      <c r="A16" s="12"/>
      <c r="B16" s="22" t="s">
        <v>13</v>
      </c>
      <c r="C16" s="16">
        <v>27</v>
      </c>
    </row>
    <row r="17" spans="1:3" s="17" customFormat="1" ht="17.45" customHeight="1">
      <c r="A17" s="12" t="s">
        <v>14</v>
      </c>
      <c r="B17" s="21" t="s">
        <v>4</v>
      </c>
      <c r="C17" s="20">
        <v>23</v>
      </c>
    </row>
    <row r="18" spans="1:3" s="17" customFormat="1" ht="18.75">
      <c r="A18" s="12"/>
      <c r="B18" s="21" t="s">
        <v>15</v>
      </c>
      <c r="C18" s="20">
        <v>0</v>
      </c>
    </row>
    <row r="19" spans="1:3" s="17" customFormat="1" ht="30.75" customHeight="1">
      <c r="A19" s="11" t="s">
        <v>16</v>
      </c>
      <c r="B19" s="11"/>
      <c r="C19" s="20"/>
    </row>
    <row r="20" spans="1:3" s="17" customFormat="1" ht="28.5" customHeight="1">
      <c r="A20" s="12" t="s">
        <v>17</v>
      </c>
      <c r="B20" s="24" t="s">
        <v>18</v>
      </c>
      <c r="C20" s="20">
        <v>0</v>
      </c>
    </row>
    <row r="21" spans="1:3" s="17" customFormat="1" ht="20.25" customHeight="1">
      <c r="A21" s="12"/>
      <c r="B21" s="21" t="s">
        <v>19</v>
      </c>
      <c r="C21" s="20">
        <v>2</v>
      </c>
    </row>
    <row r="22" spans="1:3" s="17" customFormat="1" ht="24" customHeight="1">
      <c r="A22" s="12"/>
      <c r="B22" s="21" t="s">
        <v>20</v>
      </c>
      <c r="C22" s="20">
        <v>21</v>
      </c>
    </row>
    <row r="23" spans="1:3" s="17" customFormat="1" ht="57" customHeight="1">
      <c r="A23" s="12"/>
      <c r="B23" s="21" t="s">
        <v>21</v>
      </c>
      <c r="C23" s="20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sqref="A1:B1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14" t="s">
        <v>22</v>
      </c>
      <c r="B1" s="14"/>
    </row>
    <row r="3" spans="1:2" ht="46.5" customHeight="1">
      <c r="A3" s="18" t="s">
        <v>23</v>
      </c>
      <c r="B3" s="18" t="s">
        <v>24</v>
      </c>
    </row>
    <row r="4" spans="1:2" ht="38.25" customHeight="1">
      <c r="A4" s="25" t="s">
        <v>25</v>
      </c>
      <c r="B4" s="16">
        <v>0</v>
      </c>
    </row>
    <row r="5" spans="1:2" ht="37.5" customHeight="1">
      <c r="A5" s="26" t="s">
        <v>26</v>
      </c>
      <c r="B5" s="16">
        <v>2</v>
      </c>
    </row>
    <row r="6" spans="1:2" ht="38.25" customHeight="1">
      <c r="A6" s="26" t="s">
        <v>27</v>
      </c>
      <c r="B6" s="16">
        <v>0</v>
      </c>
    </row>
    <row r="7" spans="1:2" ht="39" customHeight="1">
      <c r="A7" s="26" t="s">
        <v>28</v>
      </c>
      <c r="B7" s="16">
        <v>4</v>
      </c>
    </row>
    <row r="8" spans="1:2" ht="36" customHeight="1">
      <c r="A8" s="26" t="s">
        <v>29</v>
      </c>
      <c r="B8" s="16">
        <v>1</v>
      </c>
    </row>
    <row r="9" spans="1:2" ht="38.25" customHeight="1">
      <c r="A9" s="26" t="s">
        <v>30</v>
      </c>
      <c r="B9" s="16">
        <v>1</v>
      </c>
    </row>
    <row r="10" spans="1:2" ht="38.25" customHeight="1">
      <c r="A10" s="26" t="s">
        <v>31</v>
      </c>
      <c r="B10" s="16">
        <v>0</v>
      </c>
    </row>
    <row r="11" spans="1:2" ht="39" customHeight="1">
      <c r="A11" s="26" t="s">
        <v>32</v>
      </c>
      <c r="B11" s="16">
        <v>1</v>
      </c>
    </row>
    <row r="12" spans="1:2" ht="38.25" customHeight="1">
      <c r="A12" s="26" t="s">
        <v>33</v>
      </c>
      <c r="B12" s="16">
        <v>0</v>
      </c>
    </row>
    <row r="13" spans="1:2" ht="37.5" customHeight="1">
      <c r="A13" s="26" t="s">
        <v>34</v>
      </c>
      <c r="B13" s="16">
        <v>0</v>
      </c>
    </row>
    <row r="14" spans="1:2" ht="37.5" customHeight="1">
      <c r="A14" s="26" t="s">
        <v>35</v>
      </c>
      <c r="B14" s="16">
        <v>1</v>
      </c>
    </row>
    <row r="15" spans="1:2" ht="36.75" customHeight="1">
      <c r="A15" s="26" t="s">
        <v>36</v>
      </c>
      <c r="B15" s="16">
        <v>2</v>
      </c>
    </row>
    <row r="16" spans="1:2" ht="38.25" customHeight="1">
      <c r="A16" s="26" t="s">
        <v>37</v>
      </c>
      <c r="B16" s="16">
        <v>6</v>
      </c>
    </row>
    <row r="17" spans="1:2" ht="36.75" customHeight="1">
      <c r="A17" s="26" t="s">
        <v>38</v>
      </c>
      <c r="B17" s="16">
        <v>1</v>
      </c>
    </row>
    <row r="18" spans="1:2" ht="35.25" customHeight="1">
      <c r="A18" s="26" t="s">
        <v>39</v>
      </c>
      <c r="B18" s="16">
        <v>2</v>
      </c>
    </row>
    <row r="19" spans="1:2" ht="38.25" customHeight="1">
      <c r="A19" s="26" t="s">
        <v>40</v>
      </c>
      <c r="B19" s="16">
        <v>2</v>
      </c>
    </row>
    <row r="20" spans="1:2" ht="36" customHeight="1">
      <c r="A20" s="26" t="s">
        <v>41</v>
      </c>
      <c r="B20" s="16">
        <v>1</v>
      </c>
    </row>
    <row r="21" spans="1:2" ht="38.25" customHeight="1">
      <c r="A21" s="26" t="s">
        <v>42</v>
      </c>
      <c r="B21" s="16">
        <v>17</v>
      </c>
    </row>
    <row r="22" spans="1:2" ht="39.75" customHeight="1">
      <c r="A22" s="26" t="s">
        <v>43</v>
      </c>
      <c r="B22" s="16">
        <v>8</v>
      </c>
    </row>
    <row r="23" spans="1:2" ht="38.25" customHeight="1">
      <c r="A23" s="26" t="s">
        <v>44</v>
      </c>
      <c r="B23" s="16">
        <v>15</v>
      </c>
    </row>
    <row r="24" spans="1:2" ht="18.75">
      <c r="A24" s="17"/>
      <c r="B24" s="17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9"/>
  <sheetViews>
    <sheetView topLeftCell="AF8" workbookViewId="0">
      <selection activeCell="L7" sqref="L7"/>
    </sheetView>
  </sheetViews>
  <sheetFormatPr defaultColWidth="8.5703125" defaultRowHeight="15"/>
  <cols>
    <col min="1" max="1" width="17.85546875" customWidth="1"/>
    <col min="2" max="3" width="9.5703125" customWidth="1"/>
    <col min="4" max="4" width="10.28515625" customWidth="1"/>
    <col min="5" max="6" width="9.42578125" customWidth="1"/>
    <col min="7" max="12" width="10.140625" customWidth="1"/>
    <col min="13" max="13" width="19.42578125" customWidth="1"/>
    <col min="14" max="28" width="9.5703125" customWidth="1"/>
    <col min="29" max="34" width="9.42578125" customWidth="1"/>
    <col min="35" max="35" width="13.140625" customWidth="1"/>
  </cols>
  <sheetData>
    <row r="1" spans="1:1024" s="17" customFormat="1" ht="36.75" customHeight="1"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27"/>
      <c r="AE1" s="27"/>
      <c r="AF1" s="27"/>
      <c r="AG1" s="27"/>
      <c r="AH1" s="27"/>
      <c r="AMH1"/>
      <c r="AMI1"/>
      <c r="AMJ1"/>
    </row>
    <row r="2" spans="1:1024" s="17" customFormat="1" ht="18.75">
      <c r="AMH2"/>
      <c r="AMI2"/>
      <c r="AMJ2"/>
    </row>
    <row r="3" spans="1:1024" s="28" customFormat="1" ht="18.75">
      <c r="AMH3"/>
      <c r="AMI3"/>
      <c r="AMJ3"/>
    </row>
    <row r="4" spans="1:1024" s="30" customFormat="1" ht="14.85" customHeight="1">
      <c r="A4" s="2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9" t="s">
        <v>45</v>
      </c>
      <c r="AMH4"/>
      <c r="AMI4"/>
      <c r="AMJ4"/>
    </row>
    <row r="5" spans="1:1024" s="30" customFormat="1" ht="64.900000000000006" customHeight="1">
      <c r="A5" s="29"/>
      <c r="B5" s="8" t="s">
        <v>46</v>
      </c>
      <c r="C5" s="8"/>
      <c r="D5" s="8"/>
      <c r="E5" s="12" t="s">
        <v>47</v>
      </c>
      <c r="F5" s="12"/>
      <c r="G5" s="7" t="s">
        <v>48</v>
      </c>
      <c r="H5" s="7"/>
      <c r="I5" s="7"/>
      <c r="J5" s="7"/>
      <c r="K5" s="7"/>
      <c r="L5" s="7"/>
      <c r="M5" s="7"/>
      <c r="N5" s="6" t="s">
        <v>49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 t="s">
        <v>50</v>
      </c>
      <c r="AE5" s="5"/>
      <c r="AF5" s="5"/>
      <c r="AG5" s="5"/>
      <c r="AH5" s="5"/>
      <c r="AI5" s="9"/>
      <c r="AMH5"/>
      <c r="AMI5"/>
      <c r="AMJ5"/>
    </row>
    <row r="6" spans="1:1024" s="17" customFormat="1" ht="30.2" customHeight="1">
      <c r="A6" s="21"/>
      <c r="B6" s="21"/>
      <c r="C6" s="21"/>
      <c r="D6" s="21"/>
      <c r="E6" s="4"/>
      <c r="F6" s="4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9"/>
      <c r="AMH6"/>
      <c r="AMI6"/>
      <c r="AMJ6"/>
    </row>
    <row r="7" spans="1:1024" s="17" customFormat="1" ht="409.6" customHeight="1">
      <c r="A7" s="31"/>
      <c r="B7" s="32" t="s">
        <v>51</v>
      </c>
      <c r="C7" s="32" t="s">
        <v>52</v>
      </c>
      <c r="D7" s="32" t="s">
        <v>53</v>
      </c>
      <c r="E7" s="32" t="s">
        <v>54</v>
      </c>
      <c r="F7" s="32" t="s">
        <v>55</v>
      </c>
      <c r="G7" s="32" t="s">
        <v>56</v>
      </c>
      <c r="H7" s="32" t="s">
        <v>57</v>
      </c>
      <c r="I7" s="32" t="s">
        <v>58</v>
      </c>
      <c r="J7" s="32" t="s">
        <v>59</v>
      </c>
      <c r="K7" s="32" t="s">
        <v>60</v>
      </c>
      <c r="L7" s="32" t="s">
        <v>61</v>
      </c>
      <c r="M7" s="32" t="s">
        <v>62</v>
      </c>
      <c r="N7" s="32" t="s">
        <v>63</v>
      </c>
      <c r="O7" s="32" t="s">
        <v>64</v>
      </c>
      <c r="P7" s="32" t="s">
        <v>65</v>
      </c>
      <c r="Q7" s="32" t="s">
        <v>66</v>
      </c>
      <c r="R7" s="32" t="s">
        <v>67</v>
      </c>
      <c r="S7" s="32" t="s">
        <v>68</v>
      </c>
      <c r="T7" s="32" t="s">
        <v>69</v>
      </c>
      <c r="U7" s="32" t="s">
        <v>70</v>
      </c>
      <c r="V7" s="32" t="s">
        <v>71</v>
      </c>
      <c r="W7" s="32" t="s">
        <v>72</v>
      </c>
      <c r="X7" s="32" t="s">
        <v>73</v>
      </c>
      <c r="Y7" s="32" t="s">
        <v>74</v>
      </c>
      <c r="Z7" s="32" t="s">
        <v>75</v>
      </c>
      <c r="AA7" s="32" t="s">
        <v>76</v>
      </c>
      <c r="AB7" s="32" t="s">
        <v>77</v>
      </c>
      <c r="AC7" s="32" t="s">
        <v>78</v>
      </c>
      <c r="AD7" s="32" t="s">
        <v>79</v>
      </c>
      <c r="AE7" s="32" t="s">
        <v>80</v>
      </c>
      <c r="AF7" s="32" t="s">
        <v>81</v>
      </c>
      <c r="AG7" s="32" t="s">
        <v>82</v>
      </c>
      <c r="AH7" s="32" t="s">
        <v>83</v>
      </c>
      <c r="AI7" s="33"/>
      <c r="AMH7"/>
      <c r="AMI7"/>
      <c r="AMJ7"/>
    </row>
    <row r="8" spans="1:1024" s="17" customFormat="1" ht="37.5">
      <c r="A8" s="18" t="s">
        <v>84</v>
      </c>
      <c r="B8" s="34">
        <v>1</v>
      </c>
      <c r="C8" s="34">
        <v>1</v>
      </c>
      <c r="D8" s="34">
        <v>1</v>
      </c>
      <c r="E8" s="34">
        <v>1</v>
      </c>
      <c r="F8" s="34">
        <v>1</v>
      </c>
      <c r="G8" s="34">
        <v>1</v>
      </c>
      <c r="H8" s="34">
        <v>5</v>
      </c>
      <c r="I8" s="34">
        <v>1</v>
      </c>
      <c r="J8" s="34">
        <v>1</v>
      </c>
      <c r="K8" s="34">
        <v>2</v>
      </c>
      <c r="L8" s="34">
        <v>2</v>
      </c>
      <c r="M8" s="21">
        <v>6</v>
      </c>
      <c r="N8" s="21">
        <v>1</v>
      </c>
      <c r="O8" s="21">
        <v>4</v>
      </c>
      <c r="P8" s="21">
        <v>2</v>
      </c>
      <c r="Q8" s="21">
        <v>2</v>
      </c>
      <c r="R8" s="21">
        <v>2</v>
      </c>
      <c r="S8" s="21">
        <v>1</v>
      </c>
      <c r="T8" s="21">
        <v>3</v>
      </c>
      <c r="U8" s="21">
        <v>1</v>
      </c>
      <c r="V8" s="21">
        <v>1</v>
      </c>
      <c r="W8" s="21">
        <v>1</v>
      </c>
      <c r="X8" s="21">
        <v>1</v>
      </c>
      <c r="Y8" s="21">
        <v>2</v>
      </c>
      <c r="Z8" s="21">
        <v>1</v>
      </c>
      <c r="AA8" s="21">
        <v>1</v>
      </c>
      <c r="AB8" s="21">
        <v>3</v>
      </c>
      <c r="AC8" s="21">
        <v>6</v>
      </c>
      <c r="AD8" s="21">
        <v>6</v>
      </c>
      <c r="AE8" s="21">
        <v>2</v>
      </c>
      <c r="AF8" s="21">
        <v>2</v>
      </c>
      <c r="AG8" s="21">
        <v>1</v>
      </c>
      <c r="AH8" s="21">
        <v>1</v>
      </c>
      <c r="AI8" s="21">
        <f>SUM(E8:AH8)</f>
        <v>64</v>
      </c>
      <c r="AMH8"/>
      <c r="AMI8"/>
      <c r="AMJ8"/>
    </row>
    <row r="9" spans="1:1024" s="17" customFormat="1" ht="94.15" customHeight="1">
      <c r="A9" s="18" t="s">
        <v>85</v>
      </c>
      <c r="B9" s="35">
        <f>(B8/AI8)*100%</f>
        <v>1.5625E-2</v>
      </c>
      <c r="C9" s="35">
        <f>(C8/AI8)*100%</f>
        <v>1.5625E-2</v>
      </c>
      <c r="D9" s="35">
        <f>(D8/AI8)*100%</f>
        <v>1.5625E-2</v>
      </c>
      <c r="E9" s="35">
        <f>(E8/AI8)*100%</f>
        <v>1.5625E-2</v>
      </c>
      <c r="F9" s="35">
        <f>(F8/AI8)*100%</f>
        <v>1.5625E-2</v>
      </c>
      <c r="G9" s="35">
        <f>(G8/AI8)*100%</f>
        <v>1.5625E-2</v>
      </c>
      <c r="H9" s="35">
        <f>(H8/AI8)*100%</f>
        <v>7.8125E-2</v>
      </c>
      <c r="I9" s="35">
        <f>(I8/AI8)*100%</f>
        <v>1.5625E-2</v>
      </c>
      <c r="J9" s="35">
        <f>(J8/AI8)*100%</f>
        <v>1.5625E-2</v>
      </c>
      <c r="K9" s="35">
        <f>(K8/AI8)*100%</f>
        <v>3.125E-2</v>
      </c>
      <c r="L9" s="35">
        <f>(L8/AI8)*100%</f>
        <v>3.125E-2</v>
      </c>
      <c r="M9" s="35">
        <f>(M8/AI8)*100%</f>
        <v>9.375E-2</v>
      </c>
      <c r="N9" s="35">
        <f>(N8/AI8)*100%</f>
        <v>1.5625E-2</v>
      </c>
      <c r="O9" s="35">
        <f>(O8/AI8)*100%</f>
        <v>6.25E-2</v>
      </c>
      <c r="P9" s="35">
        <f>(P8/AI8)*100%</f>
        <v>3.125E-2</v>
      </c>
      <c r="Q9" s="35">
        <f>(Q8/AI8)*100%</f>
        <v>3.125E-2</v>
      </c>
      <c r="R9" s="35">
        <f>(R8/AI8)*100%</f>
        <v>3.125E-2</v>
      </c>
      <c r="S9" s="35">
        <f>(S8/AI8)*100%</f>
        <v>1.5625E-2</v>
      </c>
      <c r="T9" s="35">
        <f>(T8/AI8)*100%</f>
        <v>4.6875E-2</v>
      </c>
      <c r="U9" s="35">
        <f>(U8/AI8)*100%</f>
        <v>1.5625E-2</v>
      </c>
      <c r="V9" s="35">
        <f>(V8/AI8)*100%</f>
        <v>1.5625E-2</v>
      </c>
      <c r="W9" s="35">
        <f>(W8/AI8)*100%</f>
        <v>1.5625E-2</v>
      </c>
      <c r="X9" s="35">
        <f>(X8/AI8)*100%</f>
        <v>1.5625E-2</v>
      </c>
      <c r="Y9" s="35">
        <f>(Y8/AI8)*100%</f>
        <v>3.125E-2</v>
      </c>
      <c r="Z9" s="35">
        <f>(P8/AI8)*100%</f>
        <v>3.125E-2</v>
      </c>
      <c r="AA9" s="35">
        <f>(AA8/AI8)*100%</f>
        <v>1.5625E-2</v>
      </c>
      <c r="AB9" s="35">
        <f>(AB8/AI8)*100%</f>
        <v>4.6875E-2</v>
      </c>
      <c r="AC9" s="35">
        <f>(AC8/AI8)*100%</f>
        <v>9.375E-2</v>
      </c>
      <c r="AD9" s="35">
        <f>(AD8/AI8)*100%</f>
        <v>9.375E-2</v>
      </c>
      <c r="AE9" s="35">
        <f>(AE8/AI8)*100%</f>
        <v>3.125E-2</v>
      </c>
      <c r="AF9" s="35">
        <f>(AF8/AI8)*100%</f>
        <v>3.125E-2</v>
      </c>
      <c r="AG9" s="35">
        <f>(AG8/AI8)*100%</f>
        <v>1.5625E-2</v>
      </c>
      <c r="AH9" s="35">
        <f>(AH8/AI8)*100%</f>
        <v>1.5625E-2</v>
      </c>
      <c r="AI9" s="35">
        <v>1</v>
      </c>
      <c r="AMH9"/>
      <c r="AMI9"/>
      <c r="AMJ9"/>
    </row>
  </sheetData>
  <mergeCells count="12">
    <mergeCell ref="N1:AC1"/>
    <mergeCell ref="B4:AH4"/>
    <mergeCell ref="AI4:AI6"/>
    <mergeCell ref="B5:D5"/>
    <mergeCell ref="E5:F5"/>
    <mergeCell ref="G5:M5"/>
    <mergeCell ref="N5:AC5"/>
    <mergeCell ref="AD5:AH5"/>
    <mergeCell ref="E6:F6"/>
    <mergeCell ref="G6:M6"/>
    <mergeCell ref="N6:AC6"/>
    <mergeCell ref="AD6:AH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2020-12-15T13:07:06Z</cp:lastPrinted>
  <dcterms:created xsi:type="dcterms:W3CDTF">2019-08-12T15:56:07Z</dcterms:created>
  <dcterms:modified xsi:type="dcterms:W3CDTF">2023-10-09T06:59:36Z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