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O8" i="3"/>
  <c r="AM9" s="1"/>
  <c r="AG9" l="1"/>
  <c r="L9"/>
  <c r="M9"/>
  <c r="I9"/>
  <c r="J9"/>
  <c r="AH9"/>
  <c r="AE9"/>
  <c r="AI9"/>
  <c r="AD9"/>
  <c r="AF9"/>
  <c r="AK9"/>
  <c r="B9"/>
  <c r="F9"/>
  <c r="N9"/>
  <c r="R9"/>
  <c r="V9"/>
  <c r="W9"/>
  <c r="Z9"/>
  <c r="AJ9"/>
  <c r="C9"/>
  <c r="E9"/>
  <c r="G9"/>
  <c r="K9"/>
  <c r="O9"/>
  <c r="Q9"/>
  <c r="S9"/>
  <c r="U9"/>
  <c r="X9"/>
  <c r="AA9"/>
  <c r="AC9"/>
  <c r="AL9"/>
  <c r="AN9"/>
  <c r="D9"/>
  <c r="H9"/>
  <c r="P9"/>
  <c r="T9"/>
  <c r="Y9"/>
  <c r="AB9"/>
</calcChain>
</file>

<file path=xl/sharedStrings.xml><?xml version="1.0" encoding="utf-8"?>
<sst xmlns="http://schemas.openxmlformats.org/spreadsheetml/2006/main" count="94" uniqueCount="93">
  <si>
    <t>Поступило за предыдущий отчетный месяц</t>
  </si>
  <si>
    <t>кол-во</t>
  </si>
  <si>
    <t xml:space="preserve">Поступило обращений в орган </t>
  </si>
  <si>
    <t xml:space="preserve">всего  </t>
  </si>
  <si>
    <t xml:space="preserve"> письменных</t>
  </si>
  <si>
    <t>в форме электронного документа</t>
  </si>
  <si>
    <t xml:space="preserve">устных 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</si>
  <si>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</si>
  <si>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</si>
  <si>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</si>
  <si>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</si>
  <si>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</si>
  <si>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</si>
  <si>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 xml:space="preserve">Рассмотрено  в органе </t>
  </si>
  <si>
    <t>из них взято на контроль</t>
  </si>
  <si>
    <t>Направлено на рассмотрение  в иные органы(всего):</t>
  </si>
  <si>
    <t>Результаты рассмотрения обращений  за отчетный месяц 2020 года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</si>
  <si>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</si>
  <si>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</si>
  <si>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</si>
  <si>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</si>
  <si>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</si>
  <si>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</si>
  <si>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 xml:space="preserve">Беленихинское </t>
  </si>
  <si>
    <t>Береговское</t>
  </si>
  <si>
    <t xml:space="preserve">Вязовское </t>
  </si>
  <si>
    <t>Журавское</t>
  </si>
  <si>
    <t>Коломыцевское</t>
  </si>
  <si>
    <t>Кривошеевское</t>
  </si>
  <si>
    <t>Лучковское</t>
  </si>
  <si>
    <t>Маломаяченское</t>
  </si>
  <si>
    <t>Петровское</t>
  </si>
  <si>
    <t>Плотавское</t>
  </si>
  <si>
    <t>Подолешенское</t>
  </si>
  <si>
    <t>Прелестненское</t>
  </si>
  <si>
    <t>Призначенское</t>
  </si>
  <si>
    <t>Радьковское</t>
  </si>
  <si>
    <t>Ржавецкое</t>
  </si>
  <si>
    <t>Холоднянское</t>
  </si>
  <si>
    <t>Шаховское</t>
  </si>
  <si>
    <t>Прохоровское</t>
  </si>
  <si>
    <t>Другой регион</t>
  </si>
  <si>
    <t>Без точного местоположения</t>
  </si>
  <si>
    <t>Всего</t>
  </si>
  <si>
    <t xml:space="preserve">Государство, общество, политика </t>
  </si>
  <si>
    <t>Социальное обеспечение</t>
  </si>
  <si>
    <t>Экономика</t>
  </si>
  <si>
    <t>Жилищно - коммунальное хозяйство</t>
  </si>
  <si>
    <t>Денежное довольствие военнослужащих по контракту</t>
  </si>
  <si>
    <t>Конфликты на бытовой почве</t>
  </si>
  <si>
    <t>Социальная защита молодежи, детей, в т.ч. детей-сирот, воспитанников детских домов</t>
  </si>
  <si>
    <t>Профессиональное образование инвалидов</t>
  </si>
  <si>
    <t>Социальное обеспечение, социальная поддержка и социальная попмощь семьям, имеющим детей, в том числе многодетным семьям и одиноким родителям , гражданам пожилого возраста, гражданам, находящимся в трудной жизненной ситуации, малоимущим гражданам</t>
  </si>
  <si>
    <t>Уборка снега, опавших листьев, мусора и посторонних предметов</t>
  </si>
  <si>
    <t>Запросы архивных данных</t>
  </si>
  <si>
    <t xml:space="preserve">Благоустройство и ремонт подъездных дорог, в том числе тротуаров </t>
  </si>
  <si>
    <t>Строительство и реконструкция дорог</t>
  </si>
  <si>
    <t>Содержание общего имущества</t>
  </si>
  <si>
    <t>кол-во вопросов</t>
  </si>
  <si>
    <t>доля вопросов данной тематики в общем        кол-ве вопросов</t>
  </si>
  <si>
    <t>Количество обращений, поступивших в  администрацию Прохоровского района за октябрь 2023 года</t>
  </si>
  <si>
    <t>Количество обращений, поступивших в администрацию Прохоровского района за октябрь 2023 года  с распределением по сельским поселениям</t>
  </si>
  <si>
    <t>Эксплуатация и ремонт частного жилищного фонда</t>
  </si>
  <si>
    <t>Электрификация поселений</t>
  </si>
  <si>
    <t>Фермерские хлзяйства и аренда на селе</t>
  </si>
  <si>
    <t>Арендное жилье</t>
  </si>
  <si>
    <t>Проведение общественных мероприятий</t>
  </si>
  <si>
    <t>Возникновение прав на землю</t>
  </si>
  <si>
    <t xml:space="preserve">Предоставление коммунальных услуг ненадлежащего качества </t>
  </si>
  <si>
    <t>Оплата строительства, содержания и ремонта жилья</t>
  </si>
  <si>
    <t xml:space="preserve">Выделение земельных участков для индивидуального жилищного строительства </t>
  </si>
  <si>
    <t>Резервирование земель для государственных и муниципальных нужд</t>
  </si>
  <si>
    <t>Эксплуатация и ремонт государственного, муниципального и ведомственного жилищного фондов</t>
  </si>
  <si>
    <t>Транспортное обслуживание населения, пассажирские перевозки</t>
  </si>
  <si>
    <t>Оплата коммунальных услуг и электроэнергии, в том числе льготы</t>
  </si>
  <si>
    <t xml:space="preserve">, </t>
  </si>
  <si>
    <t>О строительстве, размещении гаражей, стоянок, автопарковок</t>
  </si>
  <si>
    <t xml:space="preserve">Медицинская помощь и лечение </t>
  </si>
  <si>
    <t>Внесение изменений в федеральные конституционные законы, федеральные законы</t>
  </si>
  <si>
    <t xml:space="preserve">Защита прав на землю и рассмотрение земельных споров </t>
  </si>
  <si>
    <t xml:space="preserve">Коммунальное хозяйство </t>
  </si>
  <si>
    <t>Органиция условий и мест для детского отдыха и досуга</t>
  </si>
  <si>
    <t>Просьбы о выделении материальной помощи на строительство жилья</t>
  </si>
  <si>
    <t>Выделение жилья молодым семьям, специалистам</t>
  </si>
  <si>
    <t>Оборона, безопасность, законность</t>
  </si>
  <si>
    <t xml:space="preserve">Дошкольное образование </t>
  </si>
  <si>
    <t>Качество оказания медицинской помощи взрослым в амблуаторно-поликлинических условиях</t>
  </si>
  <si>
    <t xml:space="preserve">Подключение индивидуальных жилых домов к центральным сетям водо-, тепло-, газо-, электроснабжения и водоотведения </t>
  </si>
  <si>
    <t>Оформление документов по трудовому увечью. Выплата компенсаций.</t>
  </si>
  <si>
    <t xml:space="preserve">Профессиональная ориентация детей-инвалидов и лиц с ограниченными возможностями здоровья </t>
  </si>
  <si>
    <t xml:space="preserve">Проезд льготных категорий граждан </t>
  </si>
  <si>
    <t xml:space="preserve">Средства массовой информации, телевидение, радиовещание </t>
  </si>
  <si>
    <t>Перебои в электроснабжении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</si>
</sst>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204"/>
    </font>
    <font>
      <sz val="10"/>
      <name val="Arial Cyr"/>
      <charset val="204"/>
    </font>
    <font>
      <b/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Alignment="1"/>
    <xf numFmtId="0" fontId="3" fillId="0" borderId="2" xfId="0" applyFont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2" fillId="0" borderId="2" xfId="0" applyFont="1" applyBorder="1"/>
    <xf numFmtId="0" fontId="2" fillId="0" borderId="0" xfId="0" applyFont="1"/>
    <xf numFmtId="0" fontId="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wrapText="1"/>
    </xf>
    <xf numFmtId="10" fontId="3" fillId="0" borderId="2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/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3" borderId="2" xfId="0" applyFont="1" applyFill="1" applyBorder="1" applyAlignment="1">
      <alignment horizontal="center" textRotation="90" wrapText="1"/>
    </xf>
    <xf numFmtId="0" fontId="3" fillId="0" borderId="3" xfId="0" applyFont="1" applyBorder="1"/>
    <xf numFmtId="0" fontId="2" fillId="0" borderId="4" xfId="0" applyFont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textRotation="90" wrapText="1"/>
    </xf>
    <xf numFmtId="0" fontId="3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tabSelected="1" workbookViewId="0">
      <selection activeCell="H24" sqref="H24"/>
    </sheetView>
  </sheetViews>
  <sheetFormatPr defaultColWidth="8.5703125" defaultRowHeight="15"/>
  <cols>
    <col min="1" max="1" width="34.7109375" customWidth="1"/>
    <col min="2" max="2" width="38.140625" customWidth="1"/>
    <col min="3" max="3" width="13.5703125" customWidth="1"/>
  </cols>
  <sheetData>
    <row r="1" spans="1:3" s="1" customFormat="1" ht="15" customHeight="1">
      <c r="A1" s="22" t="s">
        <v>60</v>
      </c>
      <c r="B1" s="22"/>
      <c r="C1" s="22"/>
    </row>
    <row r="2" spans="1:3" s="1" customFormat="1" ht="23.25" customHeight="1">
      <c r="A2" s="22"/>
      <c r="B2" s="22"/>
      <c r="C2" s="22"/>
    </row>
    <row r="3" spans="1:3" hidden="1"/>
    <row r="4" spans="1:3" hidden="1"/>
    <row r="5" spans="1:3" hidden="1"/>
    <row r="6" spans="1:3" s="3" customFormat="1" ht="31.5" customHeight="1">
      <c r="A6" s="23" t="s">
        <v>0</v>
      </c>
      <c r="B6" s="23"/>
      <c r="C6" s="2" t="s">
        <v>1</v>
      </c>
    </row>
    <row r="7" spans="1:3" s="3" customFormat="1" ht="15" customHeight="1">
      <c r="A7" s="21" t="s">
        <v>2</v>
      </c>
      <c r="B7" s="5" t="s">
        <v>3</v>
      </c>
      <c r="C7" s="6">
        <v>61</v>
      </c>
    </row>
    <row r="8" spans="1:3" s="3" customFormat="1" ht="15" customHeight="1">
      <c r="A8" s="21"/>
      <c r="B8" s="5" t="s">
        <v>4</v>
      </c>
      <c r="C8" s="6">
        <v>6</v>
      </c>
    </row>
    <row r="9" spans="1:3" s="3" customFormat="1" ht="15" customHeight="1">
      <c r="A9" s="21"/>
      <c r="B9" s="5" t="s">
        <v>5</v>
      </c>
      <c r="C9" s="6">
        <v>34</v>
      </c>
    </row>
    <row r="10" spans="1:3" s="3" customFormat="1" ht="17.25" customHeight="1">
      <c r="A10" s="21"/>
      <c r="B10" s="5" t="s">
        <v>6</v>
      </c>
      <c r="C10" s="6">
        <v>4</v>
      </c>
    </row>
    <row r="11" spans="1:3" s="3" customFormat="1" ht="19.5" customHeight="1">
      <c r="A11" s="21"/>
      <c r="B11" s="5" t="s">
        <v>7</v>
      </c>
      <c r="C11" s="6">
        <v>17</v>
      </c>
    </row>
    <row r="12" spans="1:3" s="3" customFormat="1" ht="18.75">
      <c r="A12" s="21"/>
      <c r="B12" s="7" t="s">
        <v>8</v>
      </c>
      <c r="C12" s="6">
        <v>17</v>
      </c>
    </row>
    <row r="13" spans="1:3" s="3" customFormat="1" ht="18.75">
      <c r="A13" s="21"/>
      <c r="B13" s="7" t="s">
        <v>9</v>
      </c>
      <c r="C13" s="6">
        <v>16</v>
      </c>
    </row>
    <row r="14" spans="1:3" s="3" customFormat="1" ht="18.75">
      <c r="A14" s="21"/>
      <c r="B14" s="7" t="s">
        <v>10</v>
      </c>
      <c r="C14" s="6">
        <v>28</v>
      </c>
    </row>
    <row r="15" spans="1:3" s="9" customFormat="1" ht="18.75">
      <c r="A15" s="21"/>
      <c r="B15" s="8" t="s">
        <v>11</v>
      </c>
      <c r="C15" s="6">
        <v>37</v>
      </c>
    </row>
    <row r="16" spans="1:3" s="3" customFormat="1" ht="18.75">
      <c r="A16" s="21"/>
      <c r="B16" s="8" t="s">
        <v>12</v>
      </c>
      <c r="C16" s="2">
        <v>24</v>
      </c>
    </row>
    <row r="17" spans="1:3" s="3" customFormat="1" ht="17.45" customHeight="1">
      <c r="A17" s="21" t="s">
        <v>13</v>
      </c>
      <c r="B17" s="7" t="s">
        <v>3</v>
      </c>
      <c r="C17" s="6">
        <v>35</v>
      </c>
    </row>
    <row r="18" spans="1:3" s="3" customFormat="1" ht="18.75">
      <c r="A18" s="21"/>
      <c r="B18" s="7" t="s">
        <v>14</v>
      </c>
      <c r="C18" s="6">
        <v>0</v>
      </c>
    </row>
    <row r="19" spans="1:3" s="3" customFormat="1" ht="30.75" customHeight="1">
      <c r="A19" s="24" t="s">
        <v>15</v>
      </c>
      <c r="B19" s="24"/>
      <c r="C19" s="6"/>
    </row>
    <row r="20" spans="1:3" s="3" customFormat="1" ht="28.5" customHeight="1">
      <c r="A20" s="21" t="s">
        <v>16</v>
      </c>
      <c r="B20" s="10" t="s">
        <v>17</v>
      </c>
      <c r="C20" s="6">
        <v>0</v>
      </c>
    </row>
    <row r="21" spans="1:3" s="3" customFormat="1" ht="20.25" customHeight="1">
      <c r="A21" s="21"/>
      <c r="B21" s="7" t="s">
        <v>18</v>
      </c>
      <c r="C21" s="6">
        <v>1</v>
      </c>
    </row>
    <row r="22" spans="1:3" s="3" customFormat="1" ht="24" customHeight="1">
      <c r="A22" s="21"/>
      <c r="B22" s="7" t="s">
        <v>19</v>
      </c>
      <c r="C22" s="6">
        <v>34</v>
      </c>
    </row>
    <row r="23" spans="1:3" s="3" customFormat="1" ht="57" customHeight="1">
      <c r="A23" s="21"/>
      <c r="B23" s="7" t="s">
        <v>20</v>
      </c>
      <c r="C23" s="6">
        <v>0</v>
      </c>
    </row>
  </sheetData>
  <mergeCells count="6">
    <mergeCell ref="A20:A23"/>
    <mergeCell ref="A1:C2"/>
    <mergeCell ref="A6:B6"/>
    <mergeCell ref="A7:A16"/>
    <mergeCell ref="A17:A18"/>
    <mergeCell ref="A19:B19"/>
  </mergeCells>
  <pageMargins left="0.70866141732283472" right="0.7086614173228347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4"/>
  <sheetViews>
    <sheetView workbookViewId="0">
      <selection sqref="A1:B1"/>
    </sheetView>
  </sheetViews>
  <sheetFormatPr defaultColWidth="8.5703125"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22" t="s">
        <v>61</v>
      </c>
      <c r="B1" s="22"/>
    </row>
    <row r="3" spans="1:2" ht="46.5" customHeight="1">
      <c r="A3" s="4" t="s">
        <v>21</v>
      </c>
      <c r="B3" s="4" t="s">
        <v>22</v>
      </c>
    </row>
    <row r="4" spans="1:2" ht="38.25" customHeight="1">
      <c r="A4" s="11" t="s">
        <v>23</v>
      </c>
      <c r="B4" s="2">
        <v>1</v>
      </c>
    </row>
    <row r="5" spans="1:2" ht="37.5" customHeight="1">
      <c r="A5" s="12" t="s">
        <v>24</v>
      </c>
      <c r="B5" s="2">
        <v>2</v>
      </c>
    </row>
    <row r="6" spans="1:2" ht="38.25" customHeight="1">
      <c r="A6" s="12" t="s">
        <v>25</v>
      </c>
      <c r="B6" s="2">
        <v>1</v>
      </c>
    </row>
    <row r="7" spans="1:2" ht="39" customHeight="1">
      <c r="A7" s="12" t="s">
        <v>26</v>
      </c>
      <c r="B7" s="2">
        <v>4</v>
      </c>
    </row>
    <row r="8" spans="1:2" ht="36" customHeight="1">
      <c r="A8" s="12" t="s">
        <v>27</v>
      </c>
      <c r="B8" s="2">
        <v>1</v>
      </c>
    </row>
    <row r="9" spans="1:2" ht="38.25" customHeight="1">
      <c r="A9" s="12" t="s">
        <v>28</v>
      </c>
      <c r="B9" s="2">
        <v>0</v>
      </c>
    </row>
    <row r="10" spans="1:2" ht="38.25" customHeight="1">
      <c r="A10" s="12" t="s">
        <v>29</v>
      </c>
      <c r="B10" s="2">
        <v>2</v>
      </c>
    </row>
    <row r="11" spans="1:2" ht="39" customHeight="1">
      <c r="A11" s="12" t="s">
        <v>30</v>
      </c>
      <c r="B11" s="2">
        <v>1</v>
      </c>
    </row>
    <row r="12" spans="1:2" ht="38.25" customHeight="1">
      <c r="A12" s="12" t="s">
        <v>31</v>
      </c>
      <c r="B12" s="2">
        <v>0</v>
      </c>
    </row>
    <row r="13" spans="1:2" ht="37.5" customHeight="1">
      <c r="A13" s="12" t="s">
        <v>32</v>
      </c>
      <c r="B13" s="2">
        <v>1</v>
      </c>
    </row>
    <row r="14" spans="1:2" ht="37.5" customHeight="1">
      <c r="A14" s="12" t="s">
        <v>33</v>
      </c>
      <c r="B14" s="2">
        <v>0</v>
      </c>
    </row>
    <row r="15" spans="1:2" ht="36.75" customHeight="1">
      <c r="A15" s="12" t="s">
        <v>34</v>
      </c>
      <c r="B15" s="2">
        <v>0</v>
      </c>
    </row>
    <row r="16" spans="1:2" ht="38.25" customHeight="1">
      <c r="A16" s="12" t="s">
        <v>35</v>
      </c>
      <c r="B16" s="2">
        <v>5</v>
      </c>
    </row>
    <row r="17" spans="1:2" ht="36.75" customHeight="1">
      <c r="A17" s="12" t="s">
        <v>36</v>
      </c>
      <c r="B17" s="2">
        <v>2</v>
      </c>
    </row>
    <row r="18" spans="1:2" ht="35.25" customHeight="1">
      <c r="A18" s="12" t="s">
        <v>37</v>
      </c>
      <c r="B18" s="2">
        <v>1</v>
      </c>
    </row>
    <row r="19" spans="1:2" ht="38.25" customHeight="1">
      <c r="A19" s="12" t="s">
        <v>38</v>
      </c>
      <c r="B19" s="2">
        <v>1</v>
      </c>
    </row>
    <row r="20" spans="1:2" ht="36" customHeight="1">
      <c r="A20" s="12" t="s">
        <v>39</v>
      </c>
      <c r="B20" s="2">
        <v>1</v>
      </c>
    </row>
    <row r="21" spans="1:2" ht="38.25" customHeight="1">
      <c r="A21" s="12" t="s">
        <v>40</v>
      </c>
      <c r="B21" s="2">
        <v>24</v>
      </c>
    </row>
    <row r="22" spans="1:2" ht="39.75" customHeight="1">
      <c r="A22" s="12" t="s">
        <v>41</v>
      </c>
      <c r="B22" s="2">
        <v>7</v>
      </c>
    </row>
    <row r="23" spans="1:2" ht="38.25" customHeight="1">
      <c r="A23" s="12" t="s">
        <v>42</v>
      </c>
      <c r="B23" s="2">
        <v>7</v>
      </c>
    </row>
    <row r="24" spans="1:2" ht="18.75">
      <c r="A24" s="3"/>
      <c r="B24" s="3"/>
    </row>
  </sheetData>
  <mergeCells count="1">
    <mergeCell ref="A1:B1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P9"/>
  <sheetViews>
    <sheetView topLeftCell="A4" workbookViewId="0">
      <selection activeCell="F7" sqref="F7"/>
    </sheetView>
  </sheetViews>
  <sheetFormatPr defaultColWidth="8.5703125" defaultRowHeight="15"/>
  <cols>
    <col min="1" max="1" width="17.85546875" customWidth="1"/>
    <col min="2" max="2" width="9.5703125" customWidth="1"/>
    <col min="3" max="3" width="10.28515625" customWidth="1"/>
    <col min="4" max="5" width="9.42578125" customWidth="1"/>
    <col min="6" max="15" width="10.140625" customWidth="1"/>
    <col min="16" max="16" width="19.42578125" customWidth="1"/>
    <col min="17" max="27" width="9.5703125" customWidth="1"/>
    <col min="28" max="40" width="9.42578125" customWidth="1"/>
    <col min="41" max="41" width="13.140625" customWidth="1"/>
  </cols>
  <sheetData>
    <row r="1" spans="1:41 1028:1030" s="3" customFormat="1" ht="36.75" customHeight="1"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MN1"/>
      <c r="AMO1"/>
      <c r="AMP1"/>
    </row>
    <row r="2" spans="1:41 1028:1030" s="3" customFormat="1" ht="18.75">
      <c r="AMN2"/>
      <c r="AMO2"/>
      <c r="AMP2"/>
    </row>
    <row r="3" spans="1:41 1028:1030" s="14" customFormat="1" ht="18.75">
      <c r="AMN3"/>
      <c r="AMO3"/>
      <c r="AMP3"/>
    </row>
    <row r="4" spans="1:41 1028:1030" s="16" customFormat="1" ht="14.85" customHeight="1">
      <c r="A4" s="1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6" t="s">
        <v>43</v>
      </c>
      <c r="AMN4"/>
      <c r="AMO4"/>
      <c r="AMP4"/>
    </row>
    <row r="5" spans="1:41 1028:1030" s="16" customFormat="1" ht="64.900000000000006" customHeight="1">
      <c r="A5" s="15"/>
      <c r="B5" s="36" t="s">
        <v>84</v>
      </c>
      <c r="C5" s="36"/>
      <c r="D5" s="21" t="s">
        <v>44</v>
      </c>
      <c r="E5" s="21"/>
      <c r="F5" s="27" t="s">
        <v>45</v>
      </c>
      <c r="G5" s="27"/>
      <c r="H5" s="27"/>
      <c r="I5" s="27"/>
      <c r="J5" s="27"/>
      <c r="K5" s="27"/>
      <c r="L5" s="27"/>
      <c r="M5" s="27"/>
      <c r="N5" s="27"/>
      <c r="O5" s="27"/>
      <c r="P5" s="27"/>
      <c r="Q5" s="28" t="s">
        <v>46</v>
      </c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9" t="s">
        <v>47</v>
      </c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6"/>
      <c r="AMN5"/>
      <c r="AMO5"/>
      <c r="AMP5"/>
    </row>
    <row r="6" spans="1:41 1028:1030" s="3" customFormat="1" ht="30.2" customHeight="1">
      <c r="A6" s="35"/>
      <c r="B6" s="35"/>
      <c r="C6" s="38"/>
      <c r="D6" s="31" t="s">
        <v>75</v>
      </c>
      <c r="E6" s="30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26"/>
      <c r="AMN6"/>
      <c r="AMO6"/>
      <c r="AMP6"/>
    </row>
    <row r="7" spans="1:41 1028:1030" s="3" customFormat="1" ht="409.6" customHeight="1">
      <c r="A7" s="17"/>
      <c r="B7" s="37" t="s">
        <v>48</v>
      </c>
      <c r="C7" s="37" t="s">
        <v>49</v>
      </c>
      <c r="D7" s="34" t="s">
        <v>76</v>
      </c>
      <c r="E7" s="34" t="s">
        <v>78</v>
      </c>
      <c r="F7" s="34" t="s">
        <v>85</v>
      </c>
      <c r="G7" s="34" t="s">
        <v>77</v>
      </c>
      <c r="H7" s="34" t="s">
        <v>51</v>
      </c>
      <c r="I7" s="34" t="s">
        <v>89</v>
      </c>
      <c r="J7" s="34" t="s">
        <v>88</v>
      </c>
      <c r="K7" s="34" t="s">
        <v>50</v>
      </c>
      <c r="L7" s="34" t="s">
        <v>91</v>
      </c>
      <c r="M7" s="34" t="s">
        <v>90</v>
      </c>
      <c r="N7" s="34" t="s">
        <v>66</v>
      </c>
      <c r="O7" s="34" t="s">
        <v>86</v>
      </c>
      <c r="P7" s="34" t="s">
        <v>52</v>
      </c>
      <c r="Q7" s="34" t="s">
        <v>73</v>
      </c>
      <c r="R7" s="34" t="s">
        <v>53</v>
      </c>
      <c r="S7" s="34" t="s">
        <v>67</v>
      </c>
      <c r="T7" s="34" t="s">
        <v>79</v>
      </c>
      <c r="U7" s="34" t="s">
        <v>64</v>
      </c>
      <c r="V7" s="34" t="s">
        <v>70</v>
      </c>
      <c r="W7" s="34" t="s">
        <v>63</v>
      </c>
      <c r="X7" s="34" t="s">
        <v>54</v>
      </c>
      <c r="Y7" s="34" t="s">
        <v>71</v>
      </c>
      <c r="Z7" s="34" t="s">
        <v>81</v>
      </c>
      <c r="AA7" s="34" t="s">
        <v>55</v>
      </c>
      <c r="AB7" s="34" t="s">
        <v>56</v>
      </c>
      <c r="AC7" s="34" t="s">
        <v>74</v>
      </c>
      <c r="AD7" s="34" t="s">
        <v>80</v>
      </c>
      <c r="AE7" s="34" t="s">
        <v>82</v>
      </c>
      <c r="AF7" s="34" t="s">
        <v>72</v>
      </c>
      <c r="AG7" s="34" t="s">
        <v>92</v>
      </c>
      <c r="AH7" s="34" t="s">
        <v>87</v>
      </c>
      <c r="AI7" s="34" t="s">
        <v>83</v>
      </c>
      <c r="AJ7" s="34" t="s">
        <v>62</v>
      </c>
      <c r="AK7" s="34" t="s">
        <v>69</v>
      </c>
      <c r="AL7" s="34" t="s">
        <v>57</v>
      </c>
      <c r="AM7" s="34" t="s">
        <v>65</v>
      </c>
      <c r="AN7" s="34" t="s">
        <v>68</v>
      </c>
      <c r="AO7" s="18"/>
      <c r="AMN7"/>
      <c r="AMO7"/>
      <c r="AMP7"/>
    </row>
    <row r="8" spans="1:41 1028:1030" s="3" customFormat="1" ht="37.5">
      <c r="A8" s="4" t="s">
        <v>58</v>
      </c>
      <c r="B8" s="19">
        <v>2</v>
      </c>
      <c r="C8" s="19">
        <v>1</v>
      </c>
      <c r="D8" s="19">
        <v>1</v>
      </c>
      <c r="E8" s="19">
        <v>1</v>
      </c>
      <c r="F8" s="19">
        <v>2</v>
      </c>
      <c r="G8" s="19">
        <v>3</v>
      </c>
      <c r="H8" s="19">
        <v>1</v>
      </c>
      <c r="I8" s="19">
        <v>1</v>
      </c>
      <c r="J8" s="19">
        <v>1</v>
      </c>
      <c r="K8" s="19">
        <v>1</v>
      </c>
      <c r="L8" s="19">
        <v>1</v>
      </c>
      <c r="M8" s="19">
        <v>1</v>
      </c>
      <c r="N8" s="19">
        <v>1</v>
      </c>
      <c r="O8" s="19">
        <v>1</v>
      </c>
      <c r="P8" s="7">
        <v>3</v>
      </c>
      <c r="Q8" s="7">
        <v>2</v>
      </c>
      <c r="R8" s="7">
        <v>2</v>
      </c>
      <c r="S8" s="7">
        <v>1</v>
      </c>
      <c r="T8" s="7">
        <v>2</v>
      </c>
      <c r="U8" s="7">
        <v>1</v>
      </c>
      <c r="V8" s="7">
        <v>2</v>
      </c>
      <c r="W8" s="7">
        <v>2</v>
      </c>
      <c r="X8" s="7">
        <v>2</v>
      </c>
      <c r="Y8" s="7">
        <v>1</v>
      </c>
      <c r="Z8" s="7">
        <v>2</v>
      </c>
      <c r="AA8" s="7">
        <v>3</v>
      </c>
      <c r="AB8" s="7">
        <v>1</v>
      </c>
      <c r="AC8" s="7">
        <v>3</v>
      </c>
      <c r="AD8" s="7">
        <v>1</v>
      </c>
      <c r="AE8" s="7">
        <v>2</v>
      </c>
      <c r="AF8" s="7">
        <v>3</v>
      </c>
      <c r="AG8" s="7">
        <v>1</v>
      </c>
      <c r="AH8" s="7">
        <v>2</v>
      </c>
      <c r="AI8" s="7">
        <v>1</v>
      </c>
      <c r="AJ8" s="7">
        <v>2</v>
      </c>
      <c r="AK8" s="7">
        <v>1</v>
      </c>
      <c r="AL8" s="7">
        <v>1</v>
      </c>
      <c r="AM8" s="7">
        <v>2</v>
      </c>
      <c r="AN8" s="7">
        <v>3</v>
      </c>
      <c r="AO8" s="7">
        <f>SUM(D8:AN8)</f>
        <v>61</v>
      </c>
      <c r="AMN8"/>
      <c r="AMO8"/>
      <c r="AMP8"/>
    </row>
    <row r="9" spans="1:41 1028:1030" s="3" customFormat="1" ht="94.15" customHeight="1">
      <c r="A9" s="4" t="s">
        <v>59</v>
      </c>
      <c r="B9" s="20">
        <f>(B8/AO8)*100%</f>
        <v>3.2786885245901641E-2</v>
      </c>
      <c r="C9" s="20">
        <f>(C8/AO8)*100%</f>
        <v>1.6393442622950821E-2</v>
      </c>
      <c r="D9" s="20">
        <f>(D8/AO8)*100%</f>
        <v>1.6393442622950821E-2</v>
      </c>
      <c r="E9" s="20">
        <f>(E8/AO8)*100%</f>
        <v>1.6393442622950821E-2</v>
      </c>
      <c r="F9" s="20">
        <f>(F8/AO8)*100%</f>
        <v>3.2786885245901641E-2</v>
      </c>
      <c r="G9" s="20">
        <f>(G8/AO8)*100%</f>
        <v>4.9180327868852458E-2</v>
      </c>
      <c r="H9" s="20">
        <f>(H8/AO8)*100%</f>
        <v>1.6393442622950821E-2</v>
      </c>
      <c r="I9" s="20">
        <f>(I8/AO8)*100%</f>
        <v>1.6393442622950821E-2</v>
      </c>
      <c r="J9" s="20">
        <f>(J8/AO8)*100%</f>
        <v>1.6393442622950821E-2</v>
      </c>
      <c r="K9" s="20">
        <f>(K8/AO8)*100%</f>
        <v>1.6393442622950821E-2</v>
      </c>
      <c r="L9" s="20">
        <f>(L8/AO8)*100%</f>
        <v>1.6393442622950821E-2</v>
      </c>
      <c r="M9" s="20">
        <f>(M8/AO8)*100%</f>
        <v>1.6393442622950821E-2</v>
      </c>
      <c r="N9" s="20">
        <f>(N8/AO8)*100%</f>
        <v>1.6393442622950821E-2</v>
      </c>
      <c r="O9" s="20">
        <f>(O8/AO8)*100%</f>
        <v>1.6393442622950821E-2</v>
      </c>
      <c r="P9" s="20">
        <f>(P8/AO8)*100%</f>
        <v>4.9180327868852458E-2</v>
      </c>
      <c r="Q9" s="20">
        <f>(Q8/AO8)*100%</f>
        <v>3.2786885245901641E-2</v>
      </c>
      <c r="R9" s="20">
        <f>(R8/AO8)*100%</f>
        <v>3.2786885245901641E-2</v>
      </c>
      <c r="S9" s="20">
        <f>(S8/AO8)*100%</f>
        <v>1.6393442622950821E-2</v>
      </c>
      <c r="T9" s="20">
        <f>(T8/AO8)*100%</f>
        <v>3.2786885245901641E-2</v>
      </c>
      <c r="U9" s="20">
        <f>(U8/AO8)*100%</f>
        <v>1.6393442622950821E-2</v>
      </c>
      <c r="V9" s="20">
        <f>(V8/AO8)*100%</f>
        <v>3.2786885245901641E-2</v>
      </c>
      <c r="W9" s="20">
        <f>(W8/AO8)*100%</f>
        <v>3.2786885245901641E-2</v>
      </c>
      <c r="X9" s="20">
        <f>(X8/AO8)*100%</f>
        <v>3.2786885245901641E-2</v>
      </c>
      <c r="Y9" s="20">
        <f>(Y8/AO8)*100%</f>
        <v>1.6393442622950821E-2</v>
      </c>
      <c r="Z9" s="20">
        <f>(Z8/AO8)*100%</f>
        <v>3.2786885245901641E-2</v>
      </c>
      <c r="AA9" s="20">
        <f>(AA8/AO8)*100%</f>
        <v>4.9180327868852458E-2</v>
      </c>
      <c r="AB9" s="20">
        <f>(AB8/AO8)*100%</f>
        <v>1.6393442622950821E-2</v>
      </c>
      <c r="AC9" s="20">
        <f>(AC8/AO8)*100%</f>
        <v>4.9180327868852458E-2</v>
      </c>
      <c r="AD9" s="20">
        <f>(AD8/AO8)*100%</f>
        <v>1.6393442622950821E-2</v>
      </c>
      <c r="AE9" s="20">
        <f>(AE8/AO8)*100%</f>
        <v>3.2786885245901641E-2</v>
      </c>
      <c r="AF9" s="20">
        <f>(AF8/AO8)*100%</f>
        <v>4.9180327868852458E-2</v>
      </c>
      <c r="AG9" s="20">
        <f>(AG8/AO8)*100%</f>
        <v>1.6393442622950821E-2</v>
      </c>
      <c r="AH9" s="20">
        <f>(AH8/AO8)*100%</f>
        <v>3.2786885245901641E-2</v>
      </c>
      <c r="AI9" s="20">
        <f>(AI8/AO8)*100%</f>
        <v>1.6393442622950821E-2</v>
      </c>
      <c r="AJ9" s="20">
        <f>(AJ8/AO8)*100%</f>
        <v>3.2786885245901641E-2</v>
      </c>
      <c r="AK9" s="20">
        <f>(AK8/AO8)*100%</f>
        <v>1.6393442622950821E-2</v>
      </c>
      <c r="AL9" s="20">
        <f>(AL8/AO8)*100%</f>
        <v>1.6393442622950821E-2</v>
      </c>
      <c r="AM9" s="20">
        <f>(AM8/AO8)*100%</f>
        <v>3.2786885245901641E-2</v>
      </c>
      <c r="AN9" s="20">
        <f>(AN8/AO8)*100%</f>
        <v>4.9180327868852458E-2</v>
      </c>
      <c r="AO9" s="20">
        <v>1</v>
      </c>
      <c r="AMN9"/>
      <c r="AMO9"/>
      <c r="AMP9"/>
    </row>
  </sheetData>
  <mergeCells count="12">
    <mergeCell ref="Q1:AB1"/>
    <mergeCell ref="B4:AN4"/>
    <mergeCell ref="AO4:AO6"/>
    <mergeCell ref="B5:C5"/>
    <mergeCell ref="D5:E5"/>
    <mergeCell ref="F5:P5"/>
    <mergeCell ref="Q5:AB5"/>
    <mergeCell ref="AC5:AN5"/>
    <mergeCell ref="D6:E6"/>
    <mergeCell ref="F6:P6"/>
    <mergeCell ref="Q6:AB6"/>
    <mergeCell ref="AC6:AN6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LibreOffice/6.3.0.4$Windows_X86_64 LibreOffice_project/057fc023c990d676a43019934386b85b21a9ee99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Король Татьяна Петровна</dc:creator>
  <dc:description/>
  <cp:lastModifiedBy>protokol</cp:lastModifiedBy>
  <cp:revision>30</cp:revision>
  <cp:lastPrinted>2023-10-31T14:44:27Z</cp:lastPrinted>
  <dcterms:created xsi:type="dcterms:W3CDTF">2019-08-12T15:56:07Z</dcterms:created>
  <dcterms:modified xsi:type="dcterms:W3CDTF">2023-10-31T15:43:02Z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