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8" i="3"/>
  <c r="AA9" l="1"/>
  <c r="I9"/>
  <c r="J9"/>
  <c r="F9"/>
  <c r="G9"/>
  <c r="AB9"/>
  <c r="Y9"/>
  <c r="AC9"/>
  <c r="X9"/>
  <c r="Z9"/>
  <c r="AE9"/>
  <c r="C9"/>
  <c r="K9"/>
  <c r="O9"/>
  <c r="R9"/>
  <c r="T9"/>
  <c r="AD9"/>
  <c r="D9"/>
  <c r="H9"/>
  <c r="L9"/>
  <c r="N9"/>
  <c r="P9"/>
  <c r="Q9"/>
  <c r="U9"/>
  <c r="W9"/>
  <c r="AF9"/>
  <c r="B9"/>
  <c r="E9"/>
  <c r="M9"/>
  <c r="S9"/>
  <c r="V9"/>
</calcChain>
</file>

<file path=xl/sharedStrings.xml><?xml version="1.0" encoding="utf-8"?>
<sst xmlns="http://schemas.openxmlformats.org/spreadsheetml/2006/main" count="85" uniqueCount="83">
  <si>
    <t>Поступило за предыдущий отчетный месяц</t>
  </si>
  <si>
    <t>кол-во</t>
  </si>
  <si>
    <t xml:space="preserve">Поступило обращений в орган </t>
  </si>
  <si>
    <t xml:space="preserve">всего  </t>
  </si>
  <si>
    <t xml:space="preserve"> письменных</t>
  </si>
  <si>
    <t>в форме электронного документа</t>
  </si>
  <si>
    <t xml:space="preserve">устных 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</si>
  <si>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</si>
  <si>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</si>
  <si>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</si>
  <si>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</si>
  <si>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</si>
  <si>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</si>
  <si>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 xml:space="preserve">Рассмотрено  в органе </t>
  </si>
  <si>
    <t>из них 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</si>
  <si>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</si>
  <si>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</si>
  <si>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</si>
  <si>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</si>
  <si>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</si>
  <si>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</si>
  <si>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</si>
  <si>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</si>
  <si>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</si>
  <si>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</si>
  <si>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</si>
  <si>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</si>
  <si>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</si>
  <si>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</si>
  <si>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</si>
  <si>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</si>
  <si>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</si>
  <si>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</si>
  <si>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Подолешенское</t>
  </si>
  <si>
    <t>Прелестненское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</si>
  <si>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</si>
  <si>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</si>
  <si>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</si>
  <si>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</si>
  <si>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</si>
  <si>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</si>
  <si>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Другой регион</t>
  </si>
  <si>
    <t>Без точного местоположения</t>
  </si>
  <si>
    <t>Всего</t>
  </si>
  <si>
    <t xml:space="preserve">Государство, общество, политика </t>
  </si>
  <si>
    <t>Социальное обеспечение</t>
  </si>
  <si>
    <t>Экономика</t>
  </si>
  <si>
    <t>Жилищно - коммунальное хозяйство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</si>
  <si>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</si>
  <si>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>Уборка снега, опавших листьев, мусора и посторонних предметов</t>
  </si>
  <si>
    <t xml:space="preserve">Благоустройство и ремонт подъездных дорог, в том числе тротуаров </t>
  </si>
  <si>
    <t>Строительство и реконструкция дорог</t>
  </si>
  <si>
    <t>кол-во вопросов</t>
  </si>
  <si>
    <t>доля вопросов данной тематики в общем        кол-ве вопросов</t>
  </si>
  <si>
    <t>Возникновение прав на землю</t>
  </si>
  <si>
    <t>Оплата коммунальных услуг и электроэнергии, в том числе льготы</t>
  </si>
  <si>
    <t xml:space="preserve">, </t>
  </si>
  <si>
    <t xml:space="preserve">Подключение индивидуальных жилых домов к центральным сетям водо-, тепло-, газо-, электроснабжения и водоотведения </t>
  </si>
  <si>
    <t>Перебои в электроснабжении</t>
  </si>
  <si>
    <t>Количество обращений, поступивших в  администрацию Прохоровского района за ноябрь 2023 года</t>
  </si>
  <si>
    <t>Количество обращений, поступивших в администрацию Прохоровского района за ноябрь 2023 года  с распределением по сельским поселениям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</si>
  <si>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</si>
  <si>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</si>
  <si>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>Семейные формы устройства детей-сирот. Приемные семьи</t>
  </si>
  <si>
    <t>Исчисление и выплата пособий гражданам, имеющим детей</t>
  </si>
  <si>
    <t>Почтовое отправление или электронное сообщение, не имеющее смысла или содержащее рассуждения общего характера</t>
  </si>
  <si>
    <t xml:space="preserve">Уличное освещение </t>
  </si>
  <si>
    <t>Комплексное благоустройство</t>
  </si>
  <si>
    <t>Государственные услуги в области содействия занятости населения</t>
  </si>
  <si>
    <t>Дорожные знаки и дорожная разметка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</si>
  <si>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</si>
  <si>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Службы по обслуживанию детей, оказавшихся в трудной жизненной ситуации</t>
  </si>
  <si>
    <t>Обеспечение жильем инвалидов и семей, имеющих детей - инвалидов</t>
  </si>
  <si>
    <t xml:space="preserve">Работа медицинских учреждений и их сотрудников </t>
  </si>
  <si>
    <t>Конфликтные ситуации в образовательных организациях</t>
  </si>
  <si>
    <t xml:space="preserve">Охрана семьи, материнства , отцовства и детства </t>
  </si>
  <si>
    <t>Несанкционированная свалка мусора, биоотходы</t>
  </si>
  <si>
    <t>Образовательные стандарты, требования к образовательному процессу</t>
  </si>
  <si>
    <t xml:space="preserve">Ремонт медицинских учреждений </t>
  </si>
  <si>
    <t>Медицинская помощь и лечение</t>
  </si>
  <si>
    <t>Перебои в теплоснабжении</t>
  </si>
  <si>
    <t xml:space="preserve">Перебои в теплоснабжении </t>
  </si>
  <si>
    <t>Отлов животных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</si>
</sst>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3" fillId="3" borderId="2" xfId="0" applyFont="1" applyFill="1" applyBorder="1" applyAlignment="1">
      <alignment horizontal="center" textRotation="90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 textRotation="255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K19" sqref="K19"/>
    </sheetView>
  </sheetViews>
  <sheetFormatPr defaultColWidth="8.5703125" defaultRowHeight="15"/>
  <cols>
    <col min="1" max="1" width="34.7109375" customWidth="1"/>
    <col min="2" max="2" width="38.140625" customWidth="1"/>
    <col min="3" max="3" width="13.5703125" customWidth="1"/>
  </cols>
  <sheetData>
    <row r="1" spans="1:3" s="1" customFormat="1" ht="15" customHeight="1">
      <c r="A1" s="24" t="s">
        <v>59</v>
      </c>
      <c r="B1" s="24"/>
      <c r="C1" s="24"/>
    </row>
    <row r="2" spans="1:3" s="1" customFormat="1" ht="23.25" customHeight="1">
      <c r="A2" s="24"/>
      <c r="B2" s="24"/>
      <c r="C2" s="24"/>
    </row>
    <row r="3" spans="1:3" hidden="1"/>
    <row r="4" spans="1:3" hidden="1"/>
    <row r="5" spans="1:3" hidden="1"/>
    <row r="6" spans="1:3" s="3" customFormat="1" ht="31.5" customHeight="1">
      <c r="A6" s="25" t="s">
        <v>0</v>
      </c>
      <c r="B6" s="25"/>
      <c r="C6" s="2" t="s">
        <v>1</v>
      </c>
    </row>
    <row r="7" spans="1:3" s="3" customFormat="1" ht="15" customHeight="1">
      <c r="A7" s="23" t="s">
        <v>2</v>
      </c>
      <c r="B7" s="5" t="s">
        <v>3</v>
      </c>
      <c r="C7" s="6">
        <v>58</v>
      </c>
    </row>
    <row r="8" spans="1:3" s="3" customFormat="1" ht="15" customHeight="1">
      <c r="A8" s="23"/>
      <c r="B8" s="5" t="s">
        <v>4</v>
      </c>
      <c r="C8" s="6">
        <v>18</v>
      </c>
    </row>
    <row r="9" spans="1:3" s="3" customFormat="1" ht="15" customHeight="1">
      <c r="A9" s="23"/>
      <c r="B9" s="5" t="s">
        <v>5</v>
      </c>
      <c r="C9" s="6">
        <v>27</v>
      </c>
    </row>
    <row r="10" spans="1:3" s="3" customFormat="1" ht="17.25" customHeight="1">
      <c r="A10" s="23"/>
      <c r="B10" s="5" t="s">
        <v>6</v>
      </c>
      <c r="C10" s="6">
        <v>2</v>
      </c>
    </row>
    <row r="11" spans="1:3" s="3" customFormat="1" ht="19.5" customHeight="1">
      <c r="A11" s="23"/>
      <c r="B11" s="5" t="s">
        <v>7</v>
      </c>
      <c r="C11" s="6">
        <v>11</v>
      </c>
    </row>
    <row r="12" spans="1:3" s="3" customFormat="1" ht="18.75">
      <c r="A12" s="23"/>
      <c r="B12" s="7" t="s">
        <v>8</v>
      </c>
      <c r="C12" s="6">
        <v>18</v>
      </c>
    </row>
    <row r="13" spans="1:3" s="3" customFormat="1" ht="18.75">
      <c r="A13" s="23"/>
      <c r="B13" s="7" t="s">
        <v>9</v>
      </c>
      <c r="C13" s="6">
        <v>34</v>
      </c>
    </row>
    <row r="14" spans="1:3" s="3" customFormat="1" ht="18.75">
      <c r="A14" s="23"/>
      <c r="B14" s="7" t="s">
        <v>10</v>
      </c>
      <c r="C14" s="6">
        <v>6</v>
      </c>
    </row>
    <row r="15" spans="1:3" s="9" customFormat="1" ht="18.75">
      <c r="A15" s="23"/>
      <c r="B15" s="8" t="s">
        <v>11</v>
      </c>
      <c r="C15" s="6">
        <v>36</v>
      </c>
    </row>
    <row r="16" spans="1:3" s="3" customFormat="1" ht="18.75">
      <c r="A16" s="23"/>
      <c r="B16" s="8" t="s">
        <v>12</v>
      </c>
      <c r="C16" s="2">
        <v>22</v>
      </c>
    </row>
    <row r="17" spans="1:3" s="3" customFormat="1" ht="17.45" customHeight="1">
      <c r="A17" s="23" t="s">
        <v>13</v>
      </c>
      <c r="B17" s="7" t="s">
        <v>3</v>
      </c>
      <c r="C17" s="6">
        <v>34</v>
      </c>
    </row>
    <row r="18" spans="1:3" s="3" customFormat="1" ht="18.75">
      <c r="A18" s="23"/>
      <c r="B18" s="7" t="s">
        <v>14</v>
      </c>
      <c r="C18" s="6">
        <v>0</v>
      </c>
    </row>
    <row r="19" spans="1:3" s="3" customFormat="1" ht="30.75" customHeight="1">
      <c r="A19" s="26" t="s">
        <v>15</v>
      </c>
      <c r="B19" s="26"/>
      <c r="C19" s="6"/>
    </row>
    <row r="20" spans="1:3" s="3" customFormat="1" ht="28.5" customHeight="1">
      <c r="A20" s="23" t="s">
        <v>16</v>
      </c>
      <c r="B20" s="10" t="s">
        <v>17</v>
      </c>
      <c r="C20" s="6">
        <v>0</v>
      </c>
    </row>
    <row r="21" spans="1:3" s="3" customFormat="1" ht="20.25" customHeight="1">
      <c r="A21" s="23"/>
      <c r="B21" s="7" t="s">
        <v>18</v>
      </c>
      <c r="C21" s="6">
        <v>6</v>
      </c>
    </row>
    <row r="22" spans="1:3" s="3" customFormat="1" ht="24" customHeight="1">
      <c r="A22" s="23"/>
      <c r="B22" s="7" t="s">
        <v>19</v>
      </c>
      <c r="C22" s="6">
        <v>28</v>
      </c>
    </row>
    <row r="23" spans="1:3" s="3" customFormat="1" ht="57" customHeight="1">
      <c r="A23" s="23"/>
      <c r="B23" s="7" t="s">
        <v>20</v>
      </c>
      <c r="C23" s="6">
        <v>0</v>
      </c>
    </row>
  </sheetData>
  <mergeCells count="6">
    <mergeCell ref="A20:A23"/>
    <mergeCell ref="A1:C2"/>
    <mergeCell ref="A6:B6"/>
    <mergeCell ref="A7:A16"/>
    <mergeCell ref="A17:A18"/>
    <mergeCell ref="A19:B19"/>
  </mergeCells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22" workbookViewId="0">
      <selection activeCell="B24" sqref="B24"/>
    </sheetView>
  </sheetViews>
  <sheetFormatPr defaultColWidth="8.5703125"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4" t="s">
        <v>60</v>
      </c>
      <c r="B1" s="24"/>
    </row>
    <row r="3" spans="1:2" ht="46.5" customHeight="1">
      <c r="A3" s="4" t="s">
        <v>21</v>
      </c>
      <c r="B3" s="4" t="s">
        <v>22</v>
      </c>
    </row>
    <row r="4" spans="1:2" ht="38.25" customHeight="1">
      <c r="A4" s="11" t="s">
        <v>23</v>
      </c>
      <c r="B4" s="2">
        <v>2</v>
      </c>
    </row>
    <row r="5" spans="1:2" ht="37.5" customHeight="1">
      <c r="A5" s="12" t="s">
        <v>24</v>
      </c>
      <c r="B5" s="2">
        <v>0</v>
      </c>
    </row>
    <row r="6" spans="1:2" ht="38.25" customHeight="1">
      <c r="A6" s="12" t="s">
        <v>25</v>
      </c>
      <c r="B6" s="2">
        <v>0</v>
      </c>
    </row>
    <row r="7" spans="1:2" ht="39" customHeight="1">
      <c r="A7" s="12" t="s">
        <v>26</v>
      </c>
      <c r="B7" s="2">
        <v>0</v>
      </c>
    </row>
    <row r="8" spans="1:2" ht="36" customHeight="1">
      <c r="A8" s="12" t="s">
        <v>27</v>
      </c>
      <c r="B8" s="2">
        <v>1</v>
      </c>
    </row>
    <row r="9" spans="1:2" ht="38.25" customHeight="1">
      <c r="A9" s="12" t="s">
        <v>28</v>
      </c>
      <c r="B9" s="2">
        <v>3</v>
      </c>
    </row>
    <row r="10" spans="1:2" ht="38.25" customHeight="1">
      <c r="A10" s="12" t="s">
        <v>29</v>
      </c>
      <c r="B10" s="2">
        <v>0</v>
      </c>
    </row>
    <row r="11" spans="1:2" ht="39" customHeight="1">
      <c r="A11" s="12" t="s">
        <v>30</v>
      </c>
      <c r="B11" s="2">
        <v>0</v>
      </c>
    </row>
    <row r="12" spans="1:2" ht="38.25" customHeight="1">
      <c r="A12" s="12" t="s">
        <v>31</v>
      </c>
      <c r="B12" s="2">
        <v>0</v>
      </c>
    </row>
    <row r="13" spans="1:2" ht="37.5" customHeight="1">
      <c r="A13" s="12" t="s">
        <v>32</v>
      </c>
      <c r="B13" s="2">
        <v>1</v>
      </c>
    </row>
    <row r="14" spans="1:2" ht="37.5" customHeight="1">
      <c r="A14" s="12" t="s">
        <v>33</v>
      </c>
      <c r="B14" s="2">
        <v>0</v>
      </c>
    </row>
    <row r="15" spans="1:2" ht="36.75" customHeight="1">
      <c r="A15" s="12" t="s">
        <v>34</v>
      </c>
      <c r="B15" s="2">
        <v>4</v>
      </c>
    </row>
    <row r="16" spans="1:2" ht="38.25" customHeight="1">
      <c r="A16" s="12" t="s">
        <v>35</v>
      </c>
      <c r="B16" s="2">
        <v>10</v>
      </c>
    </row>
    <row r="17" spans="1:2" ht="36.75" customHeight="1">
      <c r="A17" s="12" t="s">
        <v>36</v>
      </c>
      <c r="B17" s="2">
        <v>5</v>
      </c>
    </row>
    <row r="18" spans="1:2" ht="35.25" customHeight="1">
      <c r="A18" s="12" t="s">
        <v>37</v>
      </c>
      <c r="B18" s="2">
        <v>1</v>
      </c>
    </row>
    <row r="19" spans="1:2" ht="38.25" customHeight="1">
      <c r="A19" s="12" t="s">
        <v>38</v>
      </c>
      <c r="B19" s="2">
        <v>0</v>
      </c>
    </row>
    <row r="20" spans="1:2" ht="36" customHeight="1">
      <c r="A20" s="12" t="s">
        <v>39</v>
      </c>
      <c r="B20" s="2">
        <v>1</v>
      </c>
    </row>
    <row r="21" spans="1:2" ht="38.25" customHeight="1">
      <c r="A21" s="12" t="s">
        <v>40</v>
      </c>
      <c r="B21" s="2">
        <v>11</v>
      </c>
    </row>
    <row r="22" spans="1:2" ht="39.75" customHeight="1">
      <c r="A22" s="12" t="s">
        <v>41</v>
      </c>
      <c r="B22" s="2">
        <v>8</v>
      </c>
    </row>
    <row r="23" spans="1:2" ht="38.25" customHeight="1">
      <c r="A23" s="12" t="s">
        <v>42</v>
      </c>
      <c r="B23" s="2">
        <v>11</v>
      </c>
    </row>
    <row r="24" spans="1:2" ht="18.75">
      <c r="A24" s="3"/>
      <c r="B24" s="3"/>
    </row>
  </sheetData>
  <mergeCells count="1">
    <mergeCell ref="A1:B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H9"/>
  <sheetViews>
    <sheetView topLeftCell="A3" workbookViewId="0">
      <selection activeCell="AM7" sqref="AM7"/>
    </sheetView>
  </sheetViews>
  <sheetFormatPr defaultColWidth="8.5703125" defaultRowHeight="15"/>
  <cols>
    <col min="1" max="1" width="17.85546875" customWidth="1"/>
    <col min="2" max="2" width="9.42578125" customWidth="1"/>
    <col min="3" max="12" width="10.140625" customWidth="1"/>
    <col min="13" max="13" width="19.42578125" customWidth="1"/>
    <col min="14" max="21" width="9.5703125" customWidth="1"/>
    <col min="22" max="32" width="9.42578125" customWidth="1"/>
    <col min="33" max="33" width="13.140625" customWidth="1"/>
  </cols>
  <sheetData>
    <row r="1" spans="1:1022" s="3" customFormat="1" ht="36.75" customHeight="1">
      <c r="N1" s="24"/>
      <c r="O1" s="24"/>
      <c r="P1" s="24"/>
      <c r="Q1" s="24"/>
      <c r="R1" s="24"/>
      <c r="S1" s="24"/>
      <c r="T1" s="24"/>
      <c r="U1" s="24"/>
      <c r="V1" s="24"/>
      <c r="W1" s="13"/>
      <c r="X1" s="13"/>
      <c r="Y1" s="13"/>
      <c r="Z1" s="13"/>
      <c r="AA1" s="13"/>
      <c r="AB1" s="13"/>
      <c r="AC1" s="13"/>
      <c r="AD1" s="13"/>
      <c r="AE1" s="13"/>
      <c r="AF1" s="13"/>
      <c r="AMF1"/>
      <c r="AMG1"/>
      <c r="AMH1"/>
    </row>
    <row r="2" spans="1:1022" s="3" customFormat="1" ht="18.75">
      <c r="AMF2"/>
      <c r="AMG2"/>
      <c r="AMH2"/>
    </row>
    <row r="3" spans="1:1022" s="14" customFormat="1" ht="18.75">
      <c r="AMF3"/>
      <c r="AMG3"/>
      <c r="AMH3"/>
    </row>
    <row r="4" spans="1:1022" s="16" customFormat="1" ht="14.85" customHeight="1">
      <c r="A4" s="1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 t="s">
        <v>43</v>
      </c>
      <c r="AMF4"/>
      <c r="AMG4"/>
      <c r="AMH4"/>
    </row>
    <row r="5" spans="1:1022" s="16" customFormat="1" ht="64.900000000000006" customHeight="1">
      <c r="A5" s="15"/>
      <c r="B5" s="19" t="s">
        <v>44</v>
      </c>
      <c r="C5" s="29" t="s">
        <v>45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 t="s">
        <v>46</v>
      </c>
      <c r="O5" s="30"/>
      <c r="P5" s="30"/>
      <c r="Q5" s="30"/>
      <c r="R5" s="30"/>
      <c r="S5" s="30"/>
      <c r="T5" s="30"/>
      <c r="U5" s="30"/>
      <c r="V5" s="30"/>
      <c r="W5" s="31" t="s">
        <v>47</v>
      </c>
      <c r="X5" s="31"/>
      <c r="Y5" s="31"/>
      <c r="Z5" s="31"/>
      <c r="AA5" s="31"/>
      <c r="AB5" s="31"/>
      <c r="AC5" s="31"/>
      <c r="AD5" s="31"/>
      <c r="AE5" s="31"/>
      <c r="AF5" s="31"/>
      <c r="AG5" s="28"/>
      <c r="AMF5"/>
      <c r="AMG5"/>
      <c r="AMH5"/>
    </row>
    <row r="6" spans="1:1022" s="3" customFormat="1" ht="30.2" customHeight="1">
      <c r="A6" s="22"/>
      <c r="B6" s="20" t="s">
        <v>56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33"/>
      <c r="P6" s="33"/>
      <c r="Q6" s="33"/>
      <c r="R6" s="33"/>
      <c r="S6" s="33"/>
      <c r="T6" s="33"/>
      <c r="U6" s="33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28"/>
      <c r="AMF6"/>
      <c r="AMG6"/>
      <c r="AMH6"/>
    </row>
    <row r="7" spans="1:1022" s="3" customFormat="1" ht="409.6" customHeight="1">
      <c r="A7" s="35"/>
      <c r="B7" s="21" t="s">
        <v>65</v>
      </c>
      <c r="C7" s="21" t="s">
        <v>73</v>
      </c>
      <c r="D7" s="21" t="s">
        <v>74</v>
      </c>
      <c r="E7" s="21" t="s">
        <v>79</v>
      </c>
      <c r="F7" s="21" t="s">
        <v>77</v>
      </c>
      <c r="G7" s="21" t="s">
        <v>71</v>
      </c>
      <c r="H7" s="21" t="s">
        <v>64</v>
      </c>
      <c r="I7" s="21" t="s">
        <v>63</v>
      </c>
      <c r="J7" s="21" t="s">
        <v>68</v>
      </c>
      <c r="K7" s="21" t="s">
        <v>75</v>
      </c>
      <c r="L7" s="21" t="s">
        <v>78</v>
      </c>
      <c r="M7" s="21" t="s">
        <v>48</v>
      </c>
      <c r="N7" s="21" t="s">
        <v>82</v>
      </c>
      <c r="O7" s="21" t="s">
        <v>49</v>
      </c>
      <c r="P7" s="21" t="s">
        <v>54</v>
      </c>
      <c r="Q7" s="21" t="s">
        <v>61</v>
      </c>
      <c r="R7" s="21" t="s">
        <v>66</v>
      </c>
      <c r="S7" s="21" t="s">
        <v>67</v>
      </c>
      <c r="T7" s="21" t="s">
        <v>69</v>
      </c>
      <c r="U7" s="21" t="s">
        <v>50</v>
      </c>
      <c r="V7" s="21" t="s">
        <v>51</v>
      </c>
      <c r="W7" s="21" t="s">
        <v>55</v>
      </c>
      <c r="X7" s="21" t="s">
        <v>81</v>
      </c>
      <c r="Y7" s="21" t="s">
        <v>57</v>
      </c>
      <c r="Z7" s="21" t="s">
        <v>80</v>
      </c>
      <c r="AA7" s="21" t="s">
        <v>58</v>
      </c>
      <c r="AB7" s="21" t="s">
        <v>70</v>
      </c>
      <c r="AC7" s="21" t="s">
        <v>76</v>
      </c>
      <c r="AD7" s="21" t="s">
        <v>72</v>
      </c>
      <c r="AE7" s="21" t="s">
        <v>62</v>
      </c>
      <c r="AF7" s="21" t="s">
        <v>81</v>
      </c>
      <c r="AG7" s="36"/>
      <c r="AMF7"/>
      <c r="AMG7"/>
      <c r="AMH7"/>
    </row>
    <row r="8" spans="1:1022" s="3" customFormat="1" ht="37.5">
      <c r="A8" s="4" t="s">
        <v>52</v>
      </c>
      <c r="B8" s="17">
        <v>1</v>
      </c>
      <c r="C8" s="17">
        <v>1</v>
      </c>
      <c r="D8" s="17">
        <v>1</v>
      </c>
      <c r="E8" s="17">
        <v>2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2</v>
      </c>
      <c r="M8" s="7">
        <v>8</v>
      </c>
      <c r="N8" s="7">
        <v>1</v>
      </c>
      <c r="O8" s="7">
        <v>4</v>
      </c>
      <c r="P8" s="7">
        <v>1</v>
      </c>
      <c r="Q8" s="7">
        <v>1</v>
      </c>
      <c r="R8" s="7">
        <v>2</v>
      </c>
      <c r="S8" s="7">
        <v>2</v>
      </c>
      <c r="T8" s="7">
        <v>3</v>
      </c>
      <c r="U8" s="7">
        <v>5</v>
      </c>
      <c r="V8" s="7">
        <v>4</v>
      </c>
      <c r="W8" s="7">
        <v>2</v>
      </c>
      <c r="X8" s="7">
        <v>1</v>
      </c>
      <c r="Y8" s="7">
        <v>3</v>
      </c>
      <c r="Z8" s="7">
        <v>1</v>
      </c>
      <c r="AA8" s="7">
        <v>1</v>
      </c>
      <c r="AB8" s="7">
        <v>2</v>
      </c>
      <c r="AC8" s="7">
        <v>1</v>
      </c>
      <c r="AD8" s="7">
        <v>1</v>
      </c>
      <c r="AE8" s="7">
        <v>1</v>
      </c>
      <c r="AF8" s="7">
        <v>1</v>
      </c>
      <c r="AG8" s="7">
        <f>SUM(B8:AF8)</f>
        <v>58</v>
      </c>
      <c r="AMF8"/>
      <c r="AMG8"/>
      <c r="AMH8"/>
    </row>
    <row r="9" spans="1:1022" s="3" customFormat="1" ht="94.15" customHeight="1">
      <c r="A9" s="4" t="s">
        <v>53</v>
      </c>
      <c r="B9" s="18">
        <f>(B8/AG8)*100%</f>
        <v>1.7241379310344827E-2</v>
      </c>
      <c r="C9" s="18">
        <f>(C8/AG8)*100%</f>
        <v>1.7241379310344827E-2</v>
      </c>
      <c r="D9" s="18">
        <f>(D8/AG8)*100%</f>
        <v>1.7241379310344827E-2</v>
      </c>
      <c r="E9" s="18">
        <f>(E8/AG8)*100%</f>
        <v>3.4482758620689655E-2</v>
      </c>
      <c r="F9" s="18">
        <f>(F8/AG8)*100%</f>
        <v>1.7241379310344827E-2</v>
      </c>
      <c r="G9" s="18">
        <f>(G8/AG8)*100%</f>
        <v>1.7241379310344827E-2</v>
      </c>
      <c r="H9" s="18">
        <f>(H8/AG8)*100%</f>
        <v>1.7241379310344827E-2</v>
      </c>
      <c r="I9" s="18">
        <f>(I8/AG8)*100%</f>
        <v>1.7241379310344827E-2</v>
      </c>
      <c r="J9" s="18">
        <f>(J8/AG8)*100%</f>
        <v>1.7241379310344827E-2</v>
      </c>
      <c r="K9" s="18">
        <f>(K8/AG8)*100%</f>
        <v>1.7241379310344827E-2</v>
      </c>
      <c r="L9" s="18">
        <f>(L8/AG8)*100%</f>
        <v>3.4482758620689655E-2</v>
      </c>
      <c r="M9" s="18">
        <f>(M8/AG8)*100%</f>
        <v>0.13793103448275862</v>
      </c>
      <c r="N9" s="18">
        <f>(N8/AG8)*100%</f>
        <v>1.7241379310344827E-2</v>
      </c>
      <c r="O9" s="18">
        <f>(O8/AG8)*100%</f>
        <v>6.8965517241379309E-2</v>
      </c>
      <c r="P9" s="18">
        <f>(P8/AG8)*100%</f>
        <v>1.7241379310344827E-2</v>
      </c>
      <c r="Q9" s="18">
        <f>(Q8/AG8)*100%</f>
        <v>1.7241379310344827E-2</v>
      </c>
      <c r="R9" s="18">
        <f>(R8/AG8)*100%</f>
        <v>3.4482758620689655E-2</v>
      </c>
      <c r="S9" s="18">
        <f>(S8/AG8)*100%</f>
        <v>3.4482758620689655E-2</v>
      </c>
      <c r="T9" s="18">
        <f>(T8/AG8)*100%</f>
        <v>5.1724137931034482E-2</v>
      </c>
      <c r="U9" s="18">
        <f>(U8/AG8)*100%</f>
        <v>8.6206896551724144E-2</v>
      </c>
      <c r="V9" s="18">
        <f>(V8/AG8)*100%</f>
        <v>6.8965517241379309E-2</v>
      </c>
      <c r="W9" s="18">
        <f>(W8/AG8)*100%</f>
        <v>3.4482758620689655E-2</v>
      </c>
      <c r="X9" s="18">
        <f>(X8/AG8)*100%</f>
        <v>1.7241379310344827E-2</v>
      </c>
      <c r="Y9" s="18">
        <f>(Y8/AG8)*100%</f>
        <v>5.1724137931034482E-2</v>
      </c>
      <c r="Z9" s="18">
        <f>(Z8/AG8)*100%</f>
        <v>1.7241379310344827E-2</v>
      </c>
      <c r="AA9" s="18">
        <f>(AA8/AG8)*100%</f>
        <v>1.7241379310344827E-2</v>
      </c>
      <c r="AB9" s="18">
        <f>(AB8/AG8)*100%</f>
        <v>3.4482758620689655E-2</v>
      </c>
      <c r="AC9" s="18">
        <f>(AC8/AG8)*100%</f>
        <v>1.7241379310344827E-2</v>
      </c>
      <c r="AD9" s="18">
        <f>(AD8/AG8)*100%</f>
        <v>1.7241379310344827E-2</v>
      </c>
      <c r="AE9" s="18">
        <f>(AE8/AG8)*100%</f>
        <v>1.7241379310344827E-2</v>
      </c>
      <c r="AF9" s="18">
        <f>(AF8/AG8)*100%</f>
        <v>1.7241379310344827E-2</v>
      </c>
      <c r="AG9" s="18">
        <v>1</v>
      </c>
      <c r="AMF9"/>
      <c r="AMG9"/>
      <c r="AMH9"/>
    </row>
  </sheetData>
  <mergeCells count="9">
    <mergeCell ref="N1:V1"/>
    <mergeCell ref="B4:AF4"/>
    <mergeCell ref="AG4:AG6"/>
    <mergeCell ref="C5:M5"/>
    <mergeCell ref="N5:V5"/>
    <mergeCell ref="W5:AF5"/>
    <mergeCell ref="C6:M6"/>
    <mergeCell ref="N6:V6"/>
    <mergeCell ref="W6:AF6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LibreOffice/6.3.0.4$Windows_X86_64 LibreOffice_project/057fc023c990d676a43019934386b85b21a9ee99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dc:description/>
  <cp:lastModifiedBy>protokol</cp:lastModifiedBy>
  <cp:revision>30</cp:revision>
  <cp:lastPrinted>2023-10-31T14:44:27Z</cp:lastPrinted>
  <dcterms:created xsi:type="dcterms:W3CDTF">2019-08-12T15:56:07Z</dcterms:created>
  <dcterms:modified xsi:type="dcterms:W3CDTF">2023-12-01T13:33:31Z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