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P9" i="3"/>
  <c r="O9"/>
  <c r="AE8"/>
  <c r="G9" s="1"/>
  <c r="Z9" l="1"/>
  <c r="AB9"/>
  <c r="B9"/>
  <c r="C9"/>
  <c r="F9"/>
  <c r="H9"/>
  <c r="Q9"/>
  <c r="AA9"/>
  <c r="Y9"/>
  <c r="E9"/>
  <c r="R9"/>
  <c r="M9"/>
  <c r="T9"/>
  <c r="I9"/>
  <c r="S9"/>
  <c r="AC9"/>
  <c r="X9"/>
  <c r="AD9"/>
  <c r="K9"/>
  <c r="U9"/>
  <c r="N9"/>
  <c r="W9"/>
  <c r="L9"/>
  <c r="D9"/>
  <c r="J9"/>
  <c r="V9"/>
</calcChain>
</file>

<file path=xl/sharedStrings.xml><?xml version="1.0" encoding="utf-8"?>
<sst xmlns="http://schemas.openxmlformats.org/spreadsheetml/2006/main" count="83" uniqueCount="82">
  <si>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</si>
  <si>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</si>
  <si>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</si>
  <si>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</si>
  <si>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</si>
  <si>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</si>
  <si>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</si>
  <si>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</si>
  <si>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</si>
  <si>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</si>
  <si>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</si>
  <si>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</si>
  <si>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</si>
  <si>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</si>
  <si>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</si>
  <si>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</si>
  <si>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</si>
  <si>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</si>
  <si>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</si>
  <si>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</si>
  <si>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</si>
  <si>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</si>
  <si>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</si>
  <si>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</si>
  <si>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</si>
  <si>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</si>
  <si>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</si>
  <si>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</si>
  <si>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</si>
  <si>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</si>
  <si>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</si>
  <si>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</si>
  <si>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</si>
  <si>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</si>
  <si>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</si>
  <si>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</si>
  <si>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</si>
  <si>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</si>
  <si>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</si>
  <si>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</si>
  <si>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</si>
  <si>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</si>
  <si>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</si>
  <si>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</si>
  <si>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</si>
  <si>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</si>
  <si>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</si>
  <si>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</si>
  <si>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Защита прав на землю и рассмотрение земельных споров </t>
  </si>
  <si>
    <t xml:space="preserve">Социальное обеспечение </t>
  </si>
  <si>
    <t>в форме электронного документа</t>
  </si>
  <si>
    <t xml:space="preserve">устных </t>
  </si>
  <si>
    <t>Экономика</t>
  </si>
  <si>
    <t>Улучшение жилищных условий, предоставление жилого помещения по договору социального найма гражданам, состоящим на учетет в органе местного самоуправления в качестве нуждающихся в жилых помещениях</t>
  </si>
  <si>
    <t xml:space="preserve">Благоустройство и ремонт подъездных дорог, в том числе тротуаров </t>
  </si>
  <si>
    <t xml:space="preserve">Деятельность исполнитенльно-распорядительных органов местного самоуправления и его руководителей </t>
  </si>
  <si>
    <t xml:space="preserve">Перебои в водоснабжении </t>
  </si>
  <si>
    <t>Комплексное благоустройство</t>
  </si>
  <si>
    <t>Фермерские хозяйства и аренда на селе</t>
  </si>
  <si>
    <t>Количество обращений, поступивших в  администрацию Прохоровского района за июнь 2023 года</t>
  </si>
  <si>
    <t>Количество обращений,                                                                                          поступивших в администрацию Прохоровского района за июнь                2023 года  с распределением по сельским поселениям</t>
  </si>
  <si>
    <t>Содержание кладбищ и мест захоронения</t>
  </si>
  <si>
    <t>Подключение индивидуальных жилых домов к центральным сетям водо-, тепло-, газо-, электроснабжения и водоотведения</t>
  </si>
  <si>
    <t xml:space="preserve">Оплата жилищно-коммунальных услуг (ЖКХ), взносов в Фонд капитального ремонта </t>
  </si>
  <si>
    <t>Трудоустройство и занятость  населения (за исключением международного сотрудничества)</t>
  </si>
  <si>
    <t>Нормативно-правовое регулирование обеспечения условий для осуществления гражданами права на жилище</t>
  </si>
  <si>
    <t>Проблемы внутрироссийских и вынужденных переселенцев</t>
  </si>
  <si>
    <t>Законодательство субъектов РФ</t>
  </si>
  <si>
    <t xml:space="preserve">Регистрация по месту жительства и пребывания  </t>
  </si>
  <si>
    <t>Предоставление политического убежища, статуса беженца, вида на жительство, разрешения на временное проживание</t>
  </si>
  <si>
    <t xml:space="preserve">Оборона, безопасность, законность
</t>
  </si>
  <si>
    <t>Строительство объектов социальной сферы (науки, культуры, спорта, народного образования, здравоохранения, торговли)</t>
  </si>
  <si>
    <t>Отключение водо-, тепло-, газо- и энергоснабжения за неуплату</t>
  </si>
  <si>
    <t>Оказание услуг телеграфной связи</t>
  </si>
  <si>
    <t>Выделение жилья молодым специалистам</t>
  </si>
  <si>
    <t>Ответственность за нарушение жилищного законодательства</t>
  </si>
  <si>
    <t xml:space="preserve">Выделение земельных участков для индивидуального жилищного строительства </t>
  </si>
  <si>
    <t xml:space="preserve">Предоставление дополнительных льгот отдельным категориям граждан, установленных законодательством субъетка РФ </t>
  </si>
  <si>
    <t>Защита прав потребителей</t>
  </si>
  <si>
    <t>Социальные выплаты безработным</t>
  </si>
  <si>
    <t>Канализирование поселений</t>
  </si>
  <si>
    <t>Нецелевое использование земельных участков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</si>
</sst>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0" zoomScaleNormal="120" workbookViewId="0">
      <selection activeCell="C15" sqref="C15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32" t="s">
        <v>59</v>
      </c>
      <c r="B1" s="32"/>
      <c r="C1" s="32"/>
    </row>
    <row r="2" spans="1:3" s="9" customFormat="1" ht="23.25" customHeight="1">
      <c r="A2" s="32"/>
      <c r="B2" s="32"/>
      <c r="C2" s="32"/>
    </row>
    <row r="3" spans="1:3" hidden="1"/>
    <row r="4" spans="1:3" hidden="1"/>
    <row r="5" spans="1:3" hidden="1"/>
    <row r="6" spans="1:3" s="2" customFormat="1" ht="31.5" customHeight="1">
      <c r="A6" s="38" t="s">
        <v>16</v>
      </c>
      <c r="B6" s="37"/>
      <c r="C6" s="1" t="s">
        <v>17</v>
      </c>
    </row>
    <row r="7" spans="1:3" s="2" customFormat="1" ht="15" customHeight="1">
      <c r="A7" s="33" t="s">
        <v>10</v>
      </c>
      <c r="B7" s="5" t="s">
        <v>8</v>
      </c>
      <c r="C7" s="21">
        <v>54</v>
      </c>
    </row>
    <row r="8" spans="1:3" s="2" customFormat="1" ht="15" customHeight="1">
      <c r="A8" s="33"/>
      <c r="B8" s="5" t="s">
        <v>11</v>
      </c>
      <c r="C8" s="21">
        <v>9</v>
      </c>
    </row>
    <row r="9" spans="1:3" s="2" customFormat="1" ht="15" customHeight="1">
      <c r="A9" s="33"/>
      <c r="B9" s="5" t="s">
        <v>50</v>
      </c>
      <c r="C9" s="21">
        <v>20</v>
      </c>
    </row>
    <row r="10" spans="1:3" s="2" customFormat="1" ht="17.25" customHeight="1">
      <c r="A10" s="33"/>
      <c r="B10" s="5" t="s">
        <v>51</v>
      </c>
      <c r="C10" s="21">
        <v>8</v>
      </c>
    </row>
    <row r="11" spans="1:3" s="2" customFormat="1" ht="19.5" customHeight="1">
      <c r="A11" s="33"/>
      <c r="B11" s="5" t="s">
        <v>12</v>
      </c>
      <c r="C11" s="21">
        <v>17</v>
      </c>
    </row>
    <row r="12" spans="1:3" s="2" customFormat="1" ht="18.75">
      <c r="A12" s="33"/>
      <c r="B12" s="6" t="s">
        <v>13</v>
      </c>
      <c r="C12" s="21">
        <v>9</v>
      </c>
    </row>
    <row r="13" spans="1:3" s="2" customFormat="1" ht="18.75">
      <c r="A13" s="33"/>
      <c r="B13" s="6" t="s">
        <v>14</v>
      </c>
      <c r="C13" s="21">
        <v>29</v>
      </c>
    </row>
    <row r="14" spans="1:3" s="2" customFormat="1" ht="18.75">
      <c r="A14" s="33"/>
      <c r="B14" s="6" t="s">
        <v>15</v>
      </c>
      <c r="C14" s="21">
        <v>13</v>
      </c>
    </row>
    <row r="15" spans="1:3" s="3" customFormat="1" ht="18.75">
      <c r="A15" s="33"/>
      <c r="B15" s="7" t="s">
        <v>6</v>
      </c>
      <c r="C15" s="21">
        <v>25</v>
      </c>
    </row>
    <row r="16" spans="1:3" s="2" customFormat="1" ht="18.75">
      <c r="A16" s="33"/>
      <c r="B16" s="7" t="s">
        <v>7</v>
      </c>
      <c r="C16" s="1">
        <v>29</v>
      </c>
    </row>
    <row r="17" spans="1:3" s="2" customFormat="1" ht="18.75">
      <c r="A17" s="34" t="s">
        <v>22</v>
      </c>
      <c r="B17" s="6" t="s">
        <v>8</v>
      </c>
      <c r="C17" s="21">
        <v>21</v>
      </c>
    </row>
    <row r="18" spans="1:3" s="2" customFormat="1" ht="18.75">
      <c r="A18" s="35"/>
      <c r="B18" s="6" t="s">
        <v>9</v>
      </c>
      <c r="C18" s="21">
        <v>0</v>
      </c>
    </row>
    <row r="19" spans="1:3" s="2" customFormat="1" ht="30.75" customHeight="1">
      <c r="A19" s="36" t="s">
        <v>1</v>
      </c>
      <c r="B19" s="37"/>
      <c r="C19" s="21"/>
    </row>
    <row r="20" spans="1:3" s="2" customFormat="1" ht="28.5" customHeight="1">
      <c r="A20" s="33" t="s">
        <v>44</v>
      </c>
      <c r="B20" s="8" t="s">
        <v>2</v>
      </c>
      <c r="C20" s="21">
        <v>0</v>
      </c>
    </row>
    <row r="21" spans="1:3" s="2" customFormat="1" ht="20.25" customHeight="1">
      <c r="A21" s="33"/>
      <c r="B21" s="6" t="s">
        <v>3</v>
      </c>
      <c r="C21" s="21">
        <v>0</v>
      </c>
    </row>
    <row r="22" spans="1:3" s="2" customFormat="1" ht="24" customHeight="1">
      <c r="A22" s="33"/>
      <c r="B22" s="6" t="s">
        <v>4</v>
      </c>
      <c r="C22" s="21">
        <v>21</v>
      </c>
    </row>
    <row r="23" spans="1:3" s="2" customFormat="1" ht="57" customHeight="1">
      <c r="A23" s="33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9" workbookViewId="0">
      <selection activeCell="B24" sqref="B2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9" t="s">
        <v>60</v>
      </c>
      <c r="B1" s="39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3</v>
      </c>
    </row>
    <row r="5" spans="1:2" ht="37.5" customHeight="1">
      <c r="A5" s="19" t="s">
        <v>27</v>
      </c>
      <c r="B5" s="1">
        <v>3</v>
      </c>
    </row>
    <row r="6" spans="1:2" ht="38.25" customHeight="1">
      <c r="A6" s="19" t="s">
        <v>28</v>
      </c>
      <c r="B6" s="1">
        <v>0</v>
      </c>
    </row>
    <row r="7" spans="1:2" ht="39" customHeight="1">
      <c r="A7" s="19" t="s">
        <v>29</v>
      </c>
      <c r="B7" s="1">
        <v>4</v>
      </c>
    </row>
    <row r="8" spans="1:2" ht="36" customHeight="1">
      <c r="A8" s="19" t="s">
        <v>30</v>
      </c>
      <c r="B8" s="1">
        <v>0</v>
      </c>
    </row>
    <row r="9" spans="1:2" ht="38.25" customHeight="1">
      <c r="A9" s="19" t="s">
        <v>31</v>
      </c>
      <c r="B9" s="1">
        <v>2</v>
      </c>
    </row>
    <row r="10" spans="1:2" ht="38.25" customHeight="1">
      <c r="A10" s="19" t="s">
        <v>32</v>
      </c>
      <c r="B10" s="1">
        <v>0</v>
      </c>
    </row>
    <row r="11" spans="1:2" ht="39" customHeight="1">
      <c r="A11" s="19" t="s">
        <v>33</v>
      </c>
      <c r="B11" s="1">
        <v>0</v>
      </c>
    </row>
    <row r="12" spans="1:2" ht="38.25" customHeight="1">
      <c r="A12" s="19" t="s">
        <v>34</v>
      </c>
      <c r="B12" s="1">
        <v>1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1</v>
      </c>
    </row>
    <row r="15" spans="1:2" ht="36.75" customHeight="1">
      <c r="A15" s="19" t="s">
        <v>36</v>
      </c>
      <c r="B15" s="1">
        <v>1</v>
      </c>
    </row>
    <row r="16" spans="1:2" ht="38.25" customHeight="1">
      <c r="A16" s="19" t="s">
        <v>38</v>
      </c>
      <c r="B16" s="1">
        <v>3</v>
      </c>
    </row>
    <row r="17" spans="1:2" ht="36.75" customHeight="1">
      <c r="A17" s="19" t="s">
        <v>39</v>
      </c>
      <c r="B17" s="1">
        <v>2</v>
      </c>
    </row>
    <row r="18" spans="1:2" ht="35.25" customHeight="1">
      <c r="A18" s="19" t="s">
        <v>40</v>
      </c>
      <c r="B18" s="1">
        <v>0</v>
      </c>
    </row>
    <row r="19" spans="1:2" ht="38.25" customHeight="1">
      <c r="A19" s="19" t="s">
        <v>41</v>
      </c>
      <c r="B19" s="1">
        <v>3</v>
      </c>
    </row>
    <row r="20" spans="1:2" ht="36" customHeight="1">
      <c r="A20" s="19" t="s">
        <v>42</v>
      </c>
      <c r="B20" s="1">
        <v>0</v>
      </c>
    </row>
    <row r="21" spans="1:2" ht="38.25" customHeight="1">
      <c r="A21" s="19" t="s">
        <v>43</v>
      </c>
      <c r="B21" s="1">
        <v>15</v>
      </c>
    </row>
    <row r="22" spans="1:2" ht="39.75" customHeight="1">
      <c r="A22" s="10" t="s">
        <v>19</v>
      </c>
      <c r="B22" s="1">
        <v>7</v>
      </c>
    </row>
    <row r="23" spans="1:2" ht="38.25" customHeight="1">
      <c r="A23" s="10" t="s">
        <v>20</v>
      </c>
      <c r="B23" s="1">
        <v>9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"/>
  <sheetViews>
    <sheetView topLeftCell="F7" workbookViewId="0">
      <selection activeCell="Z7" sqref="Z7"/>
    </sheetView>
  </sheetViews>
  <sheetFormatPr defaultRowHeight="15"/>
  <cols>
    <col min="1" max="1" width="17.85546875" customWidth="1"/>
    <col min="2" max="2" width="9.5703125" customWidth="1"/>
    <col min="3" max="3" width="10.28515625" customWidth="1"/>
    <col min="4" max="6" width="9.42578125" customWidth="1"/>
    <col min="7" max="9" width="10.140625" customWidth="1"/>
    <col min="10" max="10" width="19.42578125" customWidth="1"/>
    <col min="11" max="21" width="9.5703125" customWidth="1"/>
    <col min="22" max="30" width="9.42578125" customWidth="1"/>
    <col min="31" max="31" width="13.140625" customWidth="1"/>
  </cols>
  <sheetData>
    <row r="1" spans="1:31" s="2" customFormat="1" ht="36.75" customHeight="1"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2"/>
      <c r="X1" s="23"/>
      <c r="Y1" s="26"/>
      <c r="Z1" s="26"/>
      <c r="AA1" s="26"/>
      <c r="AB1" s="25"/>
      <c r="AC1" s="24"/>
      <c r="AD1" s="23"/>
    </row>
    <row r="2" spans="1:31" s="2" customFormat="1" ht="18.75"/>
    <row r="3" spans="1:31" s="12" customFormat="1" ht="18.75"/>
    <row r="4" spans="1:31" s="14" customFormat="1" ht="20.25" customHeight="1">
      <c r="A4" s="13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45" t="s">
        <v>21</v>
      </c>
    </row>
    <row r="5" spans="1:31" s="14" customFormat="1" ht="53.25" customHeight="1">
      <c r="A5" s="13"/>
      <c r="B5" s="40" t="s">
        <v>70</v>
      </c>
      <c r="C5" s="41"/>
      <c r="D5" s="51" t="s">
        <v>46</v>
      </c>
      <c r="E5" s="51"/>
      <c r="F5" s="51"/>
      <c r="G5" s="53" t="s">
        <v>49</v>
      </c>
      <c r="H5" s="53"/>
      <c r="I5" s="53"/>
      <c r="J5" s="54"/>
      <c r="K5" s="48" t="s">
        <v>52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55" t="s">
        <v>45</v>
      </c>
      <c r="X5" s="53"/>
      <c r="Y5" s="53"/>
      <c r="Z5" s="53"/>
      <c r="AA5" s="53"/>
      <c r="AB5" s="53"/>
      <c r="AC5" s="53"/>
      <c r="AD5" s="53"/>
      <c r="AE5" s="46"/>
    </row>
    <row r="6" spans="1:31" s="16" customFormat="1" ht="18.75">
      <c r="A6" s="15"/>
      <c r="B6" s="15"/>
      <c r="C6" s="15"/>
      <c r="D6" s="52"/>
      <c r="E6" s="52"/>
      <c r="F6" s="52"/>
      <c r="G6" s="43"/>
      <c r="H6" s="43"/>
      <c r="I6" s="43"/>
      <c r="J6" s="44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6"/>
      <c r="X6" s="57"/>
      <c r="Y6" s="57"/>
      <c r="Z6" s="57"/>
      <c r="AA6" s="57"/>
      <c r="AB6" s="57"/>
      <c r="AC6" s="57"/>
      <c r="AD6" s="57"/>
      <c r="AE6" s="47"/>
    </row>
    <row r="7" spans="1:31" s="16" customFormat="1" ht="409.5">
      <c r="A7" s="28"/>
      <c r="B7" s="29" t="s">
        <v>68</v>
      </c>
      <c r="C7" s="29" t="s">
        <v>69</v>
      </c>
      <c r="D7" s="29" t="s">
        <v>67</v>
      </c>
      <c r="E7" s="29" t="s">
        <v>66</v>
      </c>
      <c r="F7" s="29" t="s">
        <v>55</v>
      </c>
      <c r="G7" s="29" t="s">
        <v>79</v>
      </c>
      <c r="H7" s="29" t="s">
        <v>64</v>
      </c>
      <c r="I7" s="29" t="s">
        <v>77</v>
      </c>
      <c r="J7" s="29" t="s">
        <v>47</v>
      </c>
      <c r="K7" s="29" t="s">
        <v>61</v>
      </c>
      <c r="L7" s="29" t="s">
        <v>58</v>
      </c>
      <c r="M7" s="29" t="s">
        <v>71</v>
      </c>
      <c r="N7" s="29" t="s">
        <v>48</v>
      </c>
      <c r="O7" s="29" t="s">
        <v>80</v>
      </c>
      <c r="P7" s="29" t="s">
        <v>81</v>
      </c>
      <c r="Q7" s="29" t="s">
        <v>78</v>
      </c>
      <c r="R7" s="29" t="s">
        <v>73</v>
      </c>
      <c r="S7" s="29" t="s">
        <v>57</v>
      </c>
      <c r="T7" s="29" t="s">
        <v>76</v>
      </c>
      <c r="U7" s="29" t="s">
        <v>54</v>
      </c>
      <c r="V7" s="31" t="s">
        <v>25</v>
      </c>
      <c r="W7" s="29" t="s">
        <v>53</v>
      </c>
      <c r="X7" s="29" t="s">
        <v>62</v>
      </c>
      <c r="Y7" s="29" t="s">
        <v>72</v>
      </c>
      <c r="Z7" s="29" t="s">
        <v>56</v>
      </c>
      <c r="AA7" s="29" t="s">
        <v>74</v>
      </c>
      <c r="AB7" s="29" t="s">
        <v>65</v>
      </c>
      <c r="AC7" s="29" t="s">
        <v>63</v>
      </c>
      <c r="AD7" s="29" t="s">
        <v>75</v>
      </c>
      <c r="AE7" s="30"/>
    </row>
    <row r="8" spans="1:31" s="16" customFormat="1" ht="37.5">
      <c r="A8" s="17" t="s">
        <v>23</v>
      </c>
      <c r="B8" s="20">
        <v>2</v>
      </c>
      <c r="C8" s="20">
        <v>2</v>
      </c>
      <c r="D8" s="20">
        <v>1</v>
      </c>
      <c r="E8" s="20">
        <v>1</v>
      </c>
      <c r="F8" s="27">
        <v>3</v>
      </c>
      <c r="G8" s="20">
        <v>2</v>
      </c>
      <c r="H8" s="20">
        <v>2</v>
      </c>
      <c r="I8" s="20">
        <v>1</v>
      </c>
      <c r="J8" s="15">
        <v>6</v>
      </c>
      <c r="K8" s="15">
        <v>1</v>
      </c>
      <c r="L8" s="15">
        <v>1</v>
      </c>
      <c r="M8" s="15">
        <v>1</v>
      </c>
      <c r="N8" s="15">
        <v>2</v>
      </c>
      <c r="O8" s="15">
        <v>1</v>
      </c>
      <c r="P8" s="15">
        <v>1</v>
      </c>
      <c r="Q8" s="15">
        <v>1</v>
      </c>
      <c r="R8" s="15">
        <v>1</v>
      </c>
      <c r="S8" s="15">
        <v>4</v>
      </c>
      <c r="T8" s="15">
        <v>1</v>
      </c>
      <c r="U8" s="15">
        <v>3</v>
      </c>
      <c r="V8" s="15">
        <v>6</v>
      </c>
      <c r="W8" s="15">
        <v>3</v>
      </c>
      <c r="X8" s="15">
        <v>2</v>
      </c>
      <c r="Y8" s="15">
        <v>1</v>
      </c>
      <c r="Z8" s="15">
        <v>2</v>
      </c>
      <c r="AA8" s="15">
        <v>2</v>
      </c>
      <c r="AB8" s="15">
        <v>1</v>
      </c>
      <c r="AC8" s="15">
        <v>2</v>
      </c>
      <c r="AD8" s="15">
        <v>2</v>
      </c>
      <c r="AE8" s="15">
        <f>SUM(D8:AD8)</f>
        <v>54</v>
      </c>
    </row>
    <row r="9" spans="1:31" s="16" customFormat="1" ht="131.25">
      <c r="A9" s="17" t="s">
        <v>24</v>
      </c>
      <c r="B9" s="18">
        <f>(B8/AE8)*100%</f>
        <v>3.7037037037037035E-2</v>
      </c>
      <c r="C9" s="18">
        <f>(C8/AE8)*100%</f>
        <v>3.7037037037037035E-2</v>
      </c>
      <c r="D9" s="18">
        <f>(D8/AE8)*100%</f>
        <v>1.8518518518518517E-2</v>
      </c>
      <c r="E9" s="18">
        <f>(E8/AE8)*100%</f>
        <v>1.8518518518518517E-2</v>
      </c>
      <c r="F9" s="18">
        <f>(F8/AE8)*100%</f>
        <v>5.5555555555555552E-2</v>
      </c>
      <c r="G9" s="18">
        <f>(G8/AE8)*100%</f>
        <v>3.7037037037037035E-2</v>
      </c>
      <c r="H9" s="18">
        <f>(H8/AE8)*100%</f>
        <v>3.7037037037037035E-2</v>
      </c>
      <c r="I9" s="18">
        <f>(I8/AE8)*100%</f>
        <v>1.8518518518518517E-2</v>
      </c>
      <c r="J9" s="18">
        <f>(J8/AE8)*100%</f>
        <v>0.1111111111111111</v>
      </c>
      <c r="K9" s="18">
        <f>(K8/AE8)*100%</f>
        <v>1.8518518518518517E-2</v>
      </c>
      <c r="L9" s="18">
        <f>(L8/AE8)*100%</f>
        <v>1.8518518518518517E-2</v>
      </c>
      <c r="M9" s="18">
        <f>(M8/AE8)*100%</f>
        <v>1.8518518518518517E-2</v>
      </c>
      <c r="N9" s="18">
        <f>(N8/AE8)*100%</f>
        <v>3.7037037037037035E-2</v>
      </c>
      <c r="O9" s="18">
        <f>(O8/AE8)*100%</f>
        <v>1.8518518518518517E-2</v>
      </c>
      <c r="P9" s="18">
        <f>(P8/AE8)*100%</f>
        <v>1.8518518518518517E-2</v>
      </c>
      <c r="Q9" s="18">
        <f>(Q8/AE8)*100%</f>
        <v>1.8518518518518517E-2</v>
      </c>
      <c r="R9" s="18">
        <f>(N8/AE8)*100%</f>
        <v>3.7037037037037035E-2</v>
      </c>
      <c r="S9" s="18">
        <f>(S8/AE8)*100%</f>
        <v>7.407407407407407E-2</v>
      </c>
      <c r="T9" s="18">
        <f>(T8/AE8)*100%</f>
        <v>1.8518518518518517E-2</v>
      </c>
      <c r="U9" s="18">
        <f>(U8/AE8)*100%</f>
        <v>5.5555555555555552E-2</v>
      </c>
      <c r="V9" s="18">
        <f>(V8/AE8)*100%</f>
        <v>0.1111111111111111</v>
      </c>
      <c r="W9" s="18">
        <f>(W8/AE8)*100%</f>
        <v>5.5555555555555552E-2</v>
      </c>
      <c r="X9" s="18">
        <f>(X8/AE8)*100%</f>
        <v>3.7037037037037035E-2</v>
      </c>
      <c r="Y9" s="18">
        <f>(Y8/AE8)*100%</f>
        <v>1.8518518518518517E-2</v>
      </c>
      <c r="Z9" s="18">
        <f>(Z8/AE8)*100%</f>
        <v>3.7037037037037035E-2</v>
      </c>
      <c r="AA9" s="18">
        <f>(AA8/AE8)*100%</f>
        <v>3.7037037037037035E-2</v>
      </c>
      <c r="AB9" s="18">
        <f>(AB8/AE8)*100%</f>
        <v>1.8518518518518517E-2</v>
      </c>
      <c r="AC9" s="18">
        <f>(AC8/AE8)*100%</f>
        <v>3.7037037037037035E-2</v>
      </c>
      <c r="AD9" s="18">
        <f>(AD8/AE8)*100%</f>
        <v>3.7037037037037035E-2</v>
      </c>
      <c r="AE9" s="18">
        <v>1</v>
      </c>
    </row>
  </sheetData>
  <mergeCells count="12">
    <mergeCell ref="B5:C5"/>
    <mergeCell ref="B4:AD4"/>
    <mergeCell ref="AE4:AE6"/>
    <mergeCell ref="K1:V1"/>
    <mergeCell ref="K5:V5"/>
    <mergeCell ref="K6:V6"/>
    <mergeCell ref="D5:F5"/>
    <mergeCell ref="D6:F6"/>
    <mergeCell ref="G5:J5"/>
    <mergeCell ref="G6:J6"/>
    <mergeCell ref="W5:AD5"/>
    <mergeCell ref="W6:A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2023-07-03T11:29:43Z</dcterms:modified>
</cp:coreProperties>
</file>