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895" windowHeight="14055"/>
  </bookViews>
  <sheets>
    <sheet name="2025-2027" sheetId="14" r:id="rId1"/>
  </sheets>
  <definedNames>
    <definedName name="_xlnm.Print_Titles" localSheetId="0">'2025-2027'!$A:$A</definedName>
  </definedNames>
  <calcPr calcId="125725"/>
</workbook>
</file>

<file path=xl/calcChain.xml><?xml version="1.0" encoding="utf-8"?>
<calcChain xmlns="http://schemas.openxmlformats.org/spreadsheetml/2006/main">
  <c r="I8" i="14"/>
  <c r="I10"/>
  <c r="I9"/>
  <c r="C10"/>
  <c r="C9"/>
  <c r="C8"/>
  <c r="K8" s="1"/>
  <c r="K10" l="1"/>
  <c r="K9"/>
  <c r="B10"/>
  <c r="J10" s="1"/>
  <c r="B9"/>
  <c r="J9" s="1"/>
  <c r="B8"/>
  <c r="J8" s="1"/>
  <c r="D12" l="1"/>
  <c r="E12"/>
  <c r="F12"/>
  <c r="G12"/>
  <c r="H12"/>
  <c r="I12" l="1"/>
  <c r="C12"/>
  <c r="J12" l="1"/>
  <c r="B12"/>
</calcChain>
</file>

<file path=xl/sharedStrings.xml><?xml version="1.0" encoding="utf-8"?>
<sst xmlns="http://schemas.openxmlformats.org/spreadsheetml/2006/main" count="20" uniqueCount="20">
  <si>
    <t>в том числе собственные</t>
  </si>
  <si>
    <t>(тыс.рублей)</t>
  </si>
  <si>
    <t>Налоговые/ неналоговые</t>
  </si>
  <si>
    <t>Дотация+ субвенция поселениям</t>
  </si>
  <si>
    <t>Прочие безвозмездные (0207)</t>
  </si>
  <si>
    <t>ВСЕГО доходов</t>
  </si>
  <si>
    <t>ВСЕГО расходов</t>
  </si>
  <si>
    <t>Безвозмездные поступления</t>
  </si>
  <si>
    <t xml:space="preserve">А </t>
  </si>
  <si>
    <t>из них:</t>
  </si>
  <si>
    <t>Проверка</t>
  </si>
  <si>
    <t>Дефицит (-), профицит (+) общий</t>
  </si>
  <si>
    <t>Дефицит (-), профицит (+) по собственным средствам</t>
  </si>
  <si>
    <t xml:space="preserve">Наименование </t>
  </si>
  <si>
    <t>в том числе собственные (налоговые, неналоговые поступления, дотация, субвенция поселениям):</t>
  </si>
  <si>
    <t>прогноз на плановый период 2026 года</t>
  </si>
  <si>
    <t>Прогноз на 2025 -2027 годы</t>
  </si>
  <si>
    <t xml:space="preserve"> прогноз на 2025 год</t>
  </si>
  <si>
    <t>прогноз на плановый период 2027 года</t>
  </si>
  <si>
    <t>Прогноз основных характеристик консолидированного  бюджета Прохоровского района  на 2025 - 2027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</si>
</sst>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3" fontId="3" fillId="0" borderId="0" xfId="0" applyNumberFormat="1" applyFont="1" applyAlignment="1">
      <alignment wrapText="1"/>
    </xf>
    <xf numFmtId="0" fontId="3" fillId="0" borderId="0" xfId="0" applyFont="1"/>
    <xf numFmtId="0" fontId="6" fillId="0" borderId="0" xfId="0" applyFont="1" applyBorder="1" applyAlignment="1"/>
    <xf numFmtId="0" fontId="6" fillId="0" borderId="0" xfId="0" applyFont="1" applyBorder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wrapText="1"/>
    </xf>
    <xf numFmtId="0" fontId="8" fillId="0" borderId="3" xfId="0" applyNumberFormat="1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9" fillId="0" borderId="1" xfId="1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164" fontId="4" fillId="0" borderId="1" xfId="1" applyNumberFormat="1" applyFont="1" applyFill="1" applyBorder="1"/>
    <xf numFmtId="164" fontId="6" fillId="4" borderId="3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left" wrapText="1"/>
    </xf>
    <xf numFmtId="0" fontId="3" fillId="0" borderId="0" xfId="0" applyNumberFormat="1" applyFont="1" applyAlignment="1">
      <alignment horizontal="left"/>
    </xf>
    <xf numFmtId="3" fontId="3" fillId="0" borderId="0" xfId="0" applyNumberFormat="1" applyFont="1"/>
    <xf numFmtId="164" fontId="3" fillId="0" borderId="0" xfId="0" applyNumberFormat="1" applyFont="1"/>
    <xf numFmtId="0" fontId="4" fillId="3" borderId="1" xfId="0" applyNumberFormat="1" applyFont="1" applyFill="1" applyBorder="1" applyAlignment="1">
      <alignment horizontal="center" vertical="top" wrapText="1"/>
    </xf>
    <xf numFmtId="0" fontId="4" fillId="3" borderId="2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/>
    </xf>
  </cellXfs>
  <cellStyles count="2">
    <cellStyle name="Обычный" xfId="0" builtinId="0"/>
    <cellStyle name="Обычный_на 01.03.2015 года" xfId="1"/>
  </cellStyles>
  <dxfs count="0"/>
  <tableStyles count="0" defaultTableStyle="TableStyleMedium9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9FF33"/>
  </sheetPr>
  <dimension ref="A1:K17"/>
  <sheetViews>
    <sheetView tabSelected="1" zoomScale="82" zoomScaleNormal="82" zoomScaleSheetLayoutView="100" workbookViewId="0">
      <selection activeCell="G16" sqref="G16"/>
    </sheetView>
  </sheetViews>
  <sheetFormatPr defaultRowHeight="18.75"/>
  <cols>
    <col min="1" max="1" width="27" style="19" customWidth="1"/>
    <col min="2" max="2" width="14.5703125" style="2" customWidth="1"/>
    <col min="3" max="3" width="16" style="2" customWidth="1"/>
    <col min="4" max="4" width="15.28515625" style="2" customWidth="1"/>
    <col min="5" max="5" width="16.140625" style="2" customWidth="1"/>
    <col min="6" max="6" width="12" style="2" customWidth="1"/>
    <col min="7" max="7" width="13" style="2" customWidth="1"/>
    <col min="8" max="8" width="14.140625" style="2" customWidth="1"/>
    <col min="9" max="9" width="17.42578125" style="2" customWidth="1"/>
    <col min="10" max="10" width="15.85546875" style="2" customWidth="1"/>
    <col min="11" max="11" width="17.28515625" style="2" customWidth="1"/>
    <col min="12" max="16384" width="9.140625" style="2"/>
  </cols>
  <sheetData>
    <row r="1" spans="1:11" ht="39.75" customHeight="1">
      <c r="A1" s="25" t="s">
        <v>19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51" customHeight="1">
      <c r="A2" s="3"/>
      <c r="B2" s="26"/>
      <c r="C2" s="26"/>
      <c r="D2" s="4"/>
      <c r="E2" s="4"/>
      <c r="F2" s="4"/>
      <c r="G2" s="4"/>
      <c r="H2" s="4"/>
      <c r="I2" s="4"/>
      <c r="J2" s="30" t="s">
        <v>1</v>
      </c>
      <c r="K2" s="30"/>
    </row>
    <row r="3" spans="1:11" ht="40.5" customHeight="1">
      <c r="A3" s="22" t="s">
        <v>13</v>
      </c>
      <c r="B3" s="24" t="s">
        <v>16</v>
      </c>
      <c r="C3" s="24"/>
      <c r="D3" s="24"/>
      <c r="E3" s="24"/>
      <c r="F3" s="24"/>
      <c r="G3" s="24"/>
      <c r="H3" s="24"/>
      <c r="I3" s="24"/>
      <c r="J3" s="24"/>
      <c r="K3" s="24"/>
    </row>
    <row r="4" spans="1:11" ht="26.25" customHeight="1">
      <c r="A4" s="22"/>
      <c r="B4" s="22" t="s">
        <v>5</v>
      </c>
      <c r="C4" s="27" t="s">
        <v>14</v>
      </c>
      <c r="D4" s="29" t="s">
        <v>9</v>
      </c>
      <c r="E4" s="29"/>
      <c r="F4" s="29"/>
      <c r="G4" s="22" t="s">
        <v>7</v>
      </c>
      <c r="H4" s="22" t="s">
        <v>6</v>
      </c>
      <c r="I4" s="27" t="s">
        <v>0</v>
      </c>
      <c r="J4" s="22" t="s">
        <v>11</v>
      </c>
      <c r="K4" s="22" t="s">
        <v>12</v>
      </c>
    </row>
    <row r="5" spans="1:11" s="5" customFormat="1" ht="23.25" customHeight="1">
      <c r="A5" s="22"/>
      <c r="B5" s="22"/>
      <c r="C5" s="27"/>
      <c r="D5" s="22" t="s">
        <v>2</v>
      </c>
      <c r="E5" s="22" t="s">
        <v>3</v>
      </c>
      <c r="F5" s="22" t="s">
        <v>4</v>
      </c>
      <c r="G5" s="22"/>
      <c r="H5" s="22"/>
      <c r="I5" s="27"/>
      <c r="J5" s="22"/>
      <c r="K5" s="22"/>
    </row>
    <row r="6" spans="1:11" s="6" customFormat="1" ht="130.5" customHeight="1" thickBot="1">
      <c r="A6" s="23"/>
      <c r="B6" s="23"/>
      <c r="C6" s="28"/>
      <c r="D6" s="23"/>
      <c r="E6" s="23"/>
      <c r="F6" s="23"/>
      <c r="G6" s="23"/>
      <c r="H6" s="23"/>
      <c r="I6" s="28"/>
      <c r="J6" s="23"/>
      <c r="K6" s="23"/>
    </row>
    <row r="7" spans="1:11" s="10" customFormat="1" ht="36" customHeight="1" thickBot="1">
      <c r="A7" s="7" t="s">
        <v>8</v>
      </c>
      <c r="B7" s="8">
        <v>1</v>
      </c>
      <c r="C7" s="8">
        <v>2</v>
      </c>
      <c r="D7" s="8">
        <v>3</v>
      </c>
      <c r="E7" s="8">
        <v>4</v>
      </c>
      <c r="F7" s="9">
        <v>5</v>
      </c>
      <c r="G7" s="8">
        <v>6</v>
      </c>
      <c r="H7" s="8">
        <v>7</v>
      </c>
      <c r="I7" s="8">
        <v>8</v>
      </c>
      <c r="J7" s="8">
        <v>9</v>
      </c>
      <c r="K7" s="8">
        <v>10</v>
      </c>
    </row>
    <row r="8" spans="1:11" ht="62.25" customHeight="1">
      <c r="A8" s="11" t="s">
        <v>17</v>
      </c>
      <c r="B8" s="12">
        <f t="shared" ref="B8:B10" si="0">C8+G8</f>
        <v>1816049.9</v>
      </c>
      <c r="C8" s="13">
        <f t="shared" ref="C8:C10" si="1">D8+E8+F8</f>
        <v>997448.5</v>
      </c>
      <c r="D8" s="14">
        <v>777958</v>
      </c>
      <c r="E8" s="13">
        <v>219490.5</v>
      </c>
      <c r="F8" s="13"/>
      <c r="G8" s="15">
        <v>818601.4</v>
      </c>
      <c r="H8" s="16">
        <v>1883157.6</v>
      </c>
      <c r="I8" s="13">
        <f>H8-G8</f>
        <v>1064556.2000000002</v>
      </c>
      <c r="J8" s="15">
        <f t="shared" ref="J8:J10" si="2">B8-H8</f>
        <v>-67107.700000000186</v>
      </c>
      <c r="K8" s="17">
        <f t="shared" ref="K8:K10" si="3">C8-I8</f>
        <v>-67107.700000000186</v>
      </c>
    </row>
    <row r="9" spans="1:11" ht="68.25" customHeight="1">
      <c r="A9" s="18" t="s">
        <v>15</v>
      </c>
      <c r="B9" s="12">
        <f t="shared" si="0"/>
        <v>1728987.2</v>
      </c>
      <c r="C9" s="13">
        <f t="shared" si="1"/>
        <v>895989</v>
      </c>
      <c r="D9" s="14">
        <v>314172</v>
      </c>
      <c r="E9" s="13">
        <v>581817</v>
      </c>
      <c r="F9" s="13"/>
      <c r="G9" s="15">
        <v>832998.2</v>
      </c>
      <c r="H9" s="16">
        <v>1728987.2</v>
      </c>
      <c r="I9" s="13">
        <f t="shared" ref="I9:I10" si="4">H9-G9</f>
        <v>895989</v>
      </c>
      <c r="J9" s="15">
        <f t="shared" si="2"/>
        <v>0</v>
      </c>
      <c r="K9" s="17">
        <f t="shared" si="3"/>
        <v>0</v>
      </c>
    </row>
    <row r="10" spans="1:11" ht="70.5" customHeight="1">
      <c r="A10" s="18" t="s">
        <v>18</v>
      </c>
      <c r="B10" s="12">
        <f t="shared" si="0"/>
        <v>1822274.4</v>
      </c>
      <c r="C10" s="13">
        <f t="shared" si="1"/>
        <v>932973</v>
      </c>
      <c r="D10" s="14">
        <v>333556</v>
      </c>
      <c r="E10" s="13">
        <v>599417</v>
      </c>
      <c r="F10" s="13"/>
      <c r="G10" s="15">
        <v>889301.4</v>
      </c>
      <c r="H10" s="16">
        <v>1822274.4</v>
      </c>
      <c r="I10" s="13">
        <f t="shared" si="4"/>
        <v>932972.99999999988</v>
      </c>
      <c r="J10" s="15">
        <f t="shared" si="2"/>
        <v>0</v>
      </c>
      <c r="K10" s="17">
        <f t="shared" si="3"/>
        <v>0</v>
      </c>
    </row>
    <row r="11" spans="1:11" ht="18.75" hidden="1" customHeight="1">
      <c r="B11" s="1"/>
      <c r="C11" s="1"/>
      <c r="D11" s="1"/>
      <c r="E11" s="1"/>
      <c r="F11" s="1"/>
      <c r="G11" s="1"/>
      <c r="H11" s="1"/>
      <c r="I11" s="1"/>
      <c r="J11" s="1"/>
    </row>
    <row r="12" spans="1:11" hidden="1">
      <c r="A12" s="19" t="s">
        <v>10</v>
      </c>
      <c r="B12" s="20" t="e">
        <f>#REF!+#REF!</f>
        <v>#REF!</v>
      </c>
      <c r="C12" s="20" t="e">
        <f>#REF!+#REF!</f>
        <v>#REF!</v>
      </c>
      <c r="D12" s="20" t="e">
        <f>#REF!+#REF!</f>
        <v>#REF!</v>
      </c>
      <c r="E12" s="20" t="e">
        <f>#REF!+#REF!</f>
        <v>#REF!</v>
      </c>
      <c r="F12" s="20" t="e">
        <f>#REF!+#REF!</f>
        <v>#REF!</v>
      </c>
      <c r="G12" s="20" t="e">
        <f>#REF!+#REF!</f>
        <v>#REF!</v>
      </c>
      <c r="H12" s="20" t="e">
        <f>#REF!+#REF!</f>
        <v>#REF!</v>
      </c>
      <c r="I12" s="20" t="e">
        <f>#REF!+#REF!</f>
        <v>#REF!</v>
      </c>
      <c r="J12" s="20" t="e">
        <f>#REF!+#REF!</f>
        <v>#REF!</v>
      </c>
    </row>
    <row r="13" spans="1:11">
      <c r="B13" s="20"/>
      <c r="C13" s="20"/>
      <c r="D13" s="20"/>
      <c r="E13" s="20"/>
      <c r="F13" s="20"/>
      <c r="G13" s="20"/>
      <c r="H13" s="20"/>
      <c r="I13" s="20"/>
      <c r="J13" s="20"/>
    </row>
    <row r="14" spans="1:11">
      <c r="D14" s="20"/>
      <c r="E14" s="20"/>
      <c r="F14" s="20"/>
      <c r="G14" s="20"/>
      <c r="H14" s="20"/>
      <c r="I14" s="20"/>
      <c r="J14" s="20"/>
    </row>
    <row r="15" spans="1:11">
      <c r="I15" s="21"/>
    </row>
    <row r="16" spans="1:11">
      <c r="I16" s="21"/>
    </row>
    <row r="17" spans="9:9">
      <c r="I17" s="21"/>
    </row>
  </sheetData>
  <mergeCells count="16">
    <mergeCell ref="H4:H6"/>
    <mergeCell ref="K4:K6"/>
    <mergeCell ref="B3:K3"/>
    <mergeCell ref="A1:K1"/>
    <mergeCell ref="J4:J6"/>
    <mergeCell ref="B4:B6"/>
    <mergeCell ref="A3:A6"/>
    <mergeCell ref="D5:D6"/>
    <mergeCell ref="B2:C2"/>
    <mergeCell ref="C4:C6"/>
    <mergeCell ref="D4:F4"/>
    <mergeCell ref="I4:I6"/>
    <mergeCell ref="E5:E6"/>
    <mergeCell ref="G4:G6"/>
    <mergeCell ref="F5:F6"/>
    <mergeCell ref="J2:K2"/>
  </mergeCells>
  <phoneticPr fontId="1" type="noConversion"/>
  <pageMargins left="0" right="0" top="0" bottom="0" header="0.31496062992125984" footer="0.31496062992125984"/>
  <pageSetup paperSize="9" scale="80" orientation="landscape" r:id="rId1"/>
  <headerFoot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Вервейко Ирина Николаевна</dc:creator>
  <cp:lastModifiedBy>User</cp:lastModifiedBy>
  <cp:lastPrinted>2023-11-16T08:39:01Z</cp:lastPrinted>
  <dcterms:created xsi:type="dcterms:W3CDTF">2014-10-23T10:25:45Z</dcterms:created>
  <dcterms:modified xsi:type="dcterms:W3CDTF">2024-11-16T14:56:20Z</dcterms:modified>
</cp:coreProperties>
</file>