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2025" sheetId="5" r:id="rId1"/>
    <sheet name="2026" sheetId="6" r:id="rId2"/>
    <sheet name="2027" sheetId="4" r:id="rId3"/>
  </sheets>
  <calcPr calcId="145621"/>
</workbook>
</file>

<file path=xl/calcChain.xml><?xml version="1.0" encoding="utf-8"?>
<calcChain xmlns="http://schemas.openxmlformats.org/spreadsheetml/2006/main">
  <c r="C22" i="4" l="1"/>
  <c r="C22" i="6"/>
  <c r="C22" i="5"/>
  <c r="C23" i="5"/>
  <c r="C23" i="4"/>
  <c r="F23" i="4" l="1"/>
  <c r="C21" i="4"/>
  <c r="C20" i="4"/>
  <c r="C19" i="4"/>
  <c r="C18" i="4"/>
  <c r="C17" i="4"/>
  <c r="C16" i="4"/>
  <c r="C15" i="4"/>
  <c r="C13" i="4"/>
  <c r="C12" i="4"/>
  <c r="C11" i="4"/>
  <c r="C10" i="4"/>
  <c r="C9" i="4"/>
  <c r="C8" i="4"/>
  <c r="C7" i="4"/>
  <c r="C6" i="4"/>
  <c r="C5" i="4"/>
  <c r="F23" i="6"/>
  <c r="C21" i="6"/>
  <c r="C20" i="6"/>
  <c r="C19" i="6"/>
  <c r="C18" i="6"/>
  <c r="C17" i="6"/>
  <c r="C15" i="6"/>
  <c r="C16" i="6" s="1"/>
  <c r="C14" i="6"/>
  <c r="C13" i="6"/>
  <c r="C12" i="6"/>
  <c r="C11" i="6"/>
  <c r="C10" i="6"/>
  <c r="C9" i="6"/>
  <c r="C8" i="6"/>
  <c r="C7" i="6"/>
  <c r="C6" i="6" s="1"/>
  <c r="C21" i="5"/>
  <c r="C5" i="6" l="1"/>
  <c r="C23" i="6" s="1"/>
  <c r="F23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5" i="5"/>
</calcChain>
</file>

<file path=xl/sharedStrings.xml><?xml version="1.0" encoding="utf-8"?>
<sst xmlns="http://schemas.openxmlformats.org/spreadsheetml/2006/main" count="150" uniqueCount="48">
  <si>
    <t>Итого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</si>
  <si>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</si>
  <si>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</si>
  <si>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</si>
  <si>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</si>
  <si>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</si>
  <si>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</si>
  <si>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</si>
  <si>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</si>
  <si>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</si>
  <si>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</si>
  <si>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</si>
  <si>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</si>
  <si>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</si>
  <si>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</si>
  <si>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</si>
  <si>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</si>
  <si>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</si>
  <si>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</si>
  <si>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№пп</t>
  </si>
  <si>
    <t>Наименование администраций городского и сельских поселений</t>
  </si>
  <si>
    <t>Администрация Беленихинского сельского поселения муниципального района "Прохоровский район" Белгородской области</t>
  </si>
  <si>
    <t>Администрация Береговского сельского поселения муниципального района "Прохоровский район" Белгородской области</t>
  </si>
  <si>
    <t>Администрация Вязовского сельского поселения муниципального района "Прохоровский район" Белгородской области</t>
  </si>
  <si>
    <t>Администрация Журавского сельского поселения муниципального района "Прохоровский район" Белгородской области</t>
  </si>
  <si>
    <t>Администрация Коломыцевского сельского поселения муниципального района "Прохоровский район" Белгородской области</t>
  </si>
  <si>
    <t>Администрация Кривошеевского сельского поселения муниципального района "Прохоровский район" Белгородской области</t>
  </si>
  <si>
    <t>Администрация Лучковского сельского поселения муниципального района "Прохоровский район" Белгородской области</t>
  </si>
  <si>
    <t>Администрация Маломаяченского сельского поселения муниципального района "Прохоровский район" Белгородской области</t>
  </si>
  <si>
    <t>Администрация Плотавского сельского поселения муниципального района "Прохоровский район" Белгородской области</t>
  </si>
  <si>
    <t>Администрация Петровского сельского поселения муниципального района "Прохоровский район" Белгородской области</t>
  </si>
  <si>
    <t>Администрация Подолешенского сельского поселения муниципального района "Прохоровский район" Белгородской области</t>
  </si>
  <si>
    <t>Администрация Прелесненского сельского поселения муниципального района "Прохоровский район" Белгородской области</t>
  </si>
  <si>
    <t>Администрация Призначенского сельского поселения муниципального района "Прохоровский район" Белгородской области</t>
  </si>
  <si>
    <t>Администрация Радьковского сельского поселения муниципального района "Прохоровский район" Белгородской области</t>
  </si>
  <si>
    <t>Администрация Ржавецкого сельского поселения муниципального района "Прохоровский район" Белгородской области</t>
  </si>
  <si>
    <t>Администрация Холоднянского сельского поселения муниципального района "Прохоровский район" Белгородской области</t>
  </si>
  <si>
    <t>Администрация Шаховского сельского поселения муниципального района "Прохоровский район" Белгородской области</t>
  </si>
  <si>
    <t>Администрация городского поселения "Поселок Прохоровка муниципального района "Прохоровский район" Белгородской области</t>
  </si>
  <si>
    <t>Расчет распределения субвенции бюджетам городского и сельских поселений на осуществление полномочий по организации мероприятий при осуществлении деятельности по обращению с животными без владельцев на 2025 год</t>
  </si>
  <si>
    <t>Норматив финансовых затрат на транспортировку (доставка и возврат), тыс. рублей</t>
  </si>
  <si>
    <t xml:space="preserve">Норматив финансовых затрат на содержание животных без владельцев, тыс. рублей            </t>
  </si>
  <si>
    <t xml:space="preserve">Прогнозное количество животных на год, ед            </t>
  </si>
  <si>
    <t>Расчет распределения субвенции бюджетам городского и сельских поселений на осуществление полномочий по организации мероприятий при осуществлении деятельности по обращению с животными без владельцев на 2026 год</t>
  </si>
  <si>
    <t>Расчет распределения субвенции бюджетам городского и сельских поселений на осуществление полномочий по организации мероприятий при осуществлении деятельности по обращению с животными без владельцев на 2027 год</t>
  </si>
  <si>
    <t>Общий объем  субвенции на 2025 год (тыс.рублей)</t>
  </si>
  <si>
    <t>Общий объем  субвенции на 2026 год (тыс.рублей)</t>
  </si>
  <si>
    <t>Общий объем  субвенции на 2027 год (тыс.рублей)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</si>
</sst>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0"/>
      <name val="Arial"/>
    </font>
    <font>
      <sz val="8.5"/>
      <name val="MS Sans Serif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5" fillId="0" borderId="0" xfId="0" applyFont="1"/>
    <xf numFmtId="1" fontId="3" fillId="0" borderId="1" xfId="0" applyNumberFormat="1" applyFont="1" applyBorder="1" applyAlignment="1" applyProtection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/>
    </xf>
    <xf numFmtId="164" fontId="2" fillId="0" borderId="1" xfId="0" applyNumberFormat="1" applyFont="1" applyBorder="1" applyAlignment="1" applyProtection="1">
      <alignment horizontal="center" vertical="center" wrapText="1"/>
    </xf>
    <xf numFmtId="164" fontId="0" fillId="0" borderId="0" xfId="0" applyNumberFormat="1"/>
    <xf numFmtId="0" fontId="4" fillId="0" borderId="0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workbookViewId="0">
      <selection activeCell="G1" sqref="G1"/>
    </sheetView>
  </sheetViews>
  <sheetFormatPr defaultRowHeight="12.75" x14ac:dyDescent="0.2"/>
  <cols>
    <col min="1" max="1" width="10.28515625" customWidth="1"/>
    <col min="2" max="2" width="71.85546875" customWidth="1"/>
    <col min="3" max="3" width="14.5703125" style="5" customWidth="1"/>
    <col min="4" max="4" width="15.85546875" style="5" customWidth="1"/>
    <col min="5" max="5" width="15.7109375" style="5" customWidth="1"/>
    <col min="6" max="6" width="19.140625" customWidth="1"/>
  </cols>
  <sheetData>
    <row r="1" spans="1:8" ht="72.75" customHeight="1" x14ac:dyDescent="0.3">
      <c r="A1" s="13" t="s">
        <v>39</v>
      </c>
      <c r="B1" s="13"/>
      <c r="C1" s="13"/>
      <c r="D1" s="13"/>
      <c r="E1" s="13"/>
      <c r="F1" s="13"/>
    </row>
    <row r="2" spans="1:8" x14ac:dyDescent="0.2">
      <c r="A2" s="14"/>
      <c r="B2" s="15"/>
      <c r="C2" s="15"/>
      <c r="D2" s="15"/>
      <c r="E2" s="4"/>
    </row>
    <row r="3" spans="1:8" ht="111" customHeight="1" x14ac:dyDescent="0.2">
      <c r="A3" s="1" t="s">
        <v>19</v>
      </c>
      <c r="B3" s="1" t="s">
        <v>20</v>
      </c>
      <c r="C3" s="1" t="s">
        <v>45</v>
      </c>
      <c r="D3" s="1" t="s">
        <v>40</v>
      </c>
      <c r="E3" s="1" t="s">
        <v>41</v>
      </c>
      <c r="F3" s="1" t="s">
        <v>42</v>
      </c>
    </row>
    <row r="4" spans="1:8" ht="15.75" x14ac:dyDescent="0.2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</row>
    <row r="5" spans="1:8" ht="31.5" x14ac:dyDescent="0.2">
      <c r="A5" s="2" t="s">
        <v>1</v>
      </c>
      <c r="B5" s="3" t="s">
        <v>21</v>
      </c>
      <c r="C5" s="9">
        <f>(D5+E5)*F5</f>
        <v>14.28266</v>
      </c>
      <c r="D5" s="9">
        <v>0.73255999999999999</v>
      </c>
      <c r="E5" s="9">
        <v>6.4087699999999996</v>
      </c>
      <c r="F5" s="7">
        <v>2</v>
      </c>
    </row>
    <row r="6" spans="1:8" ht="31.5" x14ac:dyDescent="0.2">
      <c r="A6" s="2" t="s">
        <v>2</v>
      </c>
      <c r="B6" s="3" t="s">
        <v>22</v>
      </c>
      <c r="C6" s="9">
        <f t="shared" ref="C6:C20" si="0">(D6+E6)*F6</f>
        <v>14.28266</v>
      </c>
      <c r="D6" s="9">
        <v>0.73255999999999999</v>
      </c>
      <c r="E6" s="9">
        <v>6.4087699999999996</v>
      </c>
      <c r="F6" s="7">
        <v>2</v>
      </c>
    </row>
    <row r="7" spans="1:8" ht="31.5" x14ac:dyDescent="0.2">
      <c r="A7" s="2" t="s">
        <v>3</v>
      </c>
      <c r="B7" s="3" t="s">
        <v>23</v>
      </c>
      <c r="C7" s="9">
        <f t="shared" si="0"/>
        <v>7.14133</v>
      </c>
      <c r="D7" s="9">
        <v>0.73255999999999999</v>
      </c>
      <c r="E7" s="9">
        <v>6.4087699999999996</v>
      </c>
      <c r="F7" s="7">
        <v>1</v>
      </c>
    </row>
    <row r="8" spans="1:8" ht="31.5" x14ac:dyDescent="0.2">
      <c r="A8" s="2" t="s">
        <v>4</v>
      </c>
      <c r="B8" s="3" t="s">
        <v>24</v>
      </c>
      <c r="C8" s="9">
        <f t="shared" si="0"/>
        <v>7.14133</v>
      </c>
      <c r="D8" s="9">
        <v>0.73255999999999999</v>
      </c>
      <c r="E8" s="9">
        <v>6.4087699999999996</v>
      </c>
      <c r="F8" s="7">
        <v>1</v>
      </c>
    </row>
    <row r="9" spans="1:8" ht="31.5" x14ac:dyDescent="0.2">
      <c r="A9" s="2" t="s">
        <v>5</v>
      </c>
      <c r="B9" s="3" t="s">
        <v>25</v>
      </c>
      <c r="C9" s="9">
        <f t="shared" si="0"/>
        <v>7.14133</v>
      </c>
      <c r="D9" s="9">
        <v>0.73255999999999999</v>
      </c>
      <c r="E9" s="9">
        <v>6.4087699999999996</v>
      </c>
      <c r="F9" s="7">
        <v>1</v>
      </c>
    </row>
    <row r="10" spans="1:8" ht="31.5" x14ac:dyDescent="0.2">
      <c r="A10" s="2" t="s">
        <v>6</v>
      </c>
      <c r="B10" s="3" t="s">
        <v>26</v>
      </c>
      <c r="C10" s="9">
        <f t="shared" si="0"/>
        <v>7.14133</v>
      </c>
      <c r="D10" s="9">
        <v>0.73255999999999999</v>
      </c>
      <c r="E10" s="9">
        <v>6.4087699999999996</v>
      </c>
      <c r="F10" s="7">
        <v>1</v>
      </c>
    </row>
    <row r="11" spans="1:8" ht="31.5" x14ac:dyDescent="0.2">
      <c r="A11" s="2" t="s">
        <v>7</v>
      </c>
      <c r="B11" s="3" t="s">
        <v>27</v>
      </c>
      <c r="C11" s="9">
        <f t="shared" si="0"/>
        <v>7.14133</v>
      </c>
      <c r="D11" s="9">
        <v>0.73255999999999999</v>
      </c>
      <c r="E11" s="9">
        <v>6.4087699999999996</v>
      </c>
      <c r="F11" s="7">
        <v>1</v>
      </c>
    </row>
    <row r="12" spans="1:8" ht="31.5" x14ac:dyDescent="0.2">
      <c r="A12" s="2" t="s">
        <v>8</v>
      </c>
      <c r="B12" s="3" t="s">
        <v>28</v>
      </c>
      <c r="C12" s="9">
        <f t="shared" si="0"/>
        <v>7.14133</v>
      </c>
      <c r="D12" s="9">
        <v>0.73255999999999999</v>
      </c>
      <c r="E12" s="9">
        <v>6.4087699999999996</v>
      </c>
      <c r="F12" s="7">
        <v>1</v>
      </c>
    </row>
    <row r="13" spans="1:8" ht="31.5" x14ac:dyDescent="0.2">
      <c r="A13" s="2" t="s">
        <v>9</v>
      </c>
      <c r="B13" s="3" t="s">
        <v>29</v>
      </c>
      <c r="C13" s="9">
        <f t="shared" si="0"/>
        <v>7.14133</v>
      </c>
      <c r="D13" s="9">
        <v>0.73255999999999999</v>
      </c>
      <c r="E13" s="9">
        <v>6.4087699999999996</v>
      </c>
      <c r="F13" s="7">
        <v>1</v>
      </c>
    </row>
    <row r="14" spans="1:8" ht="31.5" x14ac:dyDescent="0.2">
      <c r="A14" s="2" t="s">
        <v>10</v>
      </c>
      <c r="B14" s="3" t="s">
        <v>30</v>
      </c>
      <c r="C14" s="9">
        <f t="shared" si="0"/>
        <v>7.14133</v>
      </c>
      <c r="D14" s="9">
        <v>0.73255999999999999</v>
      </c>
      <c r="E14" s="9">
        <v>6.4087699999999996</v>
      </c>
      <c r="F14" s="7">
        <v>1</v>
      </c>
      <c r="H14" s="6"/>
    </row>
    <row r="15" spans="1:8" ht="31.5" x14ac:dyDescent="0.2">
      <c r="A15" s="2" t="s">
        <v>11</v>
      </c>
      <c r="B15" s="3" t="s">
        <v>31</v>
      </c>
      <c r="C15" s="9">
        <f t="shared" si="0"/>
        <v>7.14133</v>
      </c>
      <c r="D15" s="9">
        <v>0.73255999999999999</v>
      </c>
      <c r="E15" s="9">
        <v>6.4087699999999996</v>
      </c>
      <c r="F15" s="7">
        <v>1</v>
      </c>
    </row>
    <row r="16" spans="1:8" ht="31.5" x14ac:dyDescent="0.2">
      <c r="A16" s="2" t="s">
        <v>12</v>
      </c>
      <c r="B16" s="3" t="s">
        <v>32</v>
      </c>
      <c r="C16" s="9">
        <f t="shared" si="0"/>
        <v>14.28266</v>
      </c>
      <c r="D16" s="9">
        <v>0.73255999999999999</v>
      </c>
      <c r="E16" s="9">
        <v>6.4087699999999996</v>
      </c>
      <c r="F16" s="7">
        <v>2</v>
      </c>
    </row>
    <row r="17" spans="1:7" ht="31.5" x14ac:dyDescent="0.2">
      <c r="A17" s="2" t="s">
        <v>13</v>
      </c>
      <c r="B17" s="3" t="s">
        <v>33</v>
      </c>
      <c r="C17" s="9">
        <f t="shared" si="0"/>
        <v>7.14133</v>
      </c>
      <c r="D17" s="9">
        <v>0.73255999999999999</v>
      </c>
      <c r="E17" s="9">
        <v>6.4087699999999996</v>
      </c>
      <c r="F17" s="7">
        <v>1</v>
      </c>
    </row>
    <row r="18" spans="1:7" ht="31.5" x14ac:dyDescent="0.2">
      <c r="A18" s="2" t="s">
        <v>14</v>
      </c>
      <c r="B18" s="3" t="s">
        <v>34</v>
      </c>
      <c r="C18" s="9">
        <f t="shared" si="0"/>
        <v>7.14133</v>
      </c>
      <c r="D18" s="9">
        <v>0.73255999999999999</v>
      </c>
      <c r="E18" s="9">
        <v>6.4087699999999996</v>
      </c>
      <c r="F18" s="7">
        <v>1</v>
      </c>
    </row>
    <row r="19" spans="1:7" ht="31.5" x14ac:dyDescent="0.2">
      <c r="A19" s="2" t="s">
        <v>15</v>
      </c>
      <c r="B19" s="3" t="s">
        <v>35</v>
      </c>
      <c r="C19" s="9">
        <f t="shared" si="0"/>
        <v>7.14133</v>
      </c>
      <c r="D19" s="9">
        <v>0.73255999999999999</v>
      </c>
      <c r="E19" s="9">
        <v>6.4087699999999996</v>
      </c>
      <c r="F19" s="7">
        <v>1</v>
      </c>
    </row>
    <row r="20" spans="1:7" ht="31.5" x14ac:dyDescent="0.2">
      <c r="A20" s="2" t="s">
        <v>16</v>
      </c>
      <c r="B20" s="3" t="s">
        <v>36</v>
      </c>
      <c r="C20" s="9">
        <f t="shared" si="0"/>
        <v>7.14133</v>
      </c>
      <c r="D20" s="9">
        <v>0.73255999999999999</v>
      </c>
      <c r="E20" s="9">
        <v>6.4087699999999996</v>
      </c>
      <c r="F20" s="7">
        <v>1</v>
      </c>
    </row>
    <row r="21" spans="1:7" ht="31.5" x14ac:dyDescent="0.2">
      <c r="A21" s="2" t="s">
        <v>17</v>
      </c>
      <c r="B21" s="3" t="s">
        <v>37</v>
      </c>
      <c r="C21" s="9">
        <f>(D21+E21)*F21</f>
        <v>7.14133</v>
      </c>
      <c r="D21" s="9">
        <v>0.73255999999999999</v>
      </c>
      <c r="E21" s="9">
        <v>6.4087699999999996</v>
      </c>
      <c r="F21" s="7">
        <v>1</v>
      </c>
    </row>
    <row r="22" spans="1:7" ht="31.5" x14ac:dyDescent="0.2">
      <c r="A22" s="2" t="s">
        <v>18</v>
      </c>
      <c r="B22" s="3" t="s">
        <v>38</v>
      </c>
      <c r="C22" s="9">
        <f>(D22+E22)*F22</f>
        <v>325.97339912654996</v>
      </c>
      <c r="D22" s="9">
        <v>0.73255999999999999</v>
      </c>
      <c r="E22" s="9">
        <v>6.4087699999999996</v>
      </c>
      <c r="F22" s="7">
        <v>45.646034999999998</v>
      </c>
    </row>
    <row r="23" spans="1:7" ht="15.75" x14ac:dyDescent="0.25">
      <c r="A23" s="16" t="s">
        <v>0</v>
      </c>
      <c r="B23" s="16"/>
      <c r="C23" s="10">
        <f>SUM(C5:C22)</f>
        <v>468.79999912654995</v>
      </c>
      <c r="D23" s="11">
        <v>0.73255999999999999</v>
      </c>
      <c r="E23" s="11">
        <v>6.4087699999999996</v>
      </c>
      <c r="F23" s="8">
        <f>SUM(F5:F22)</f>
        <v>65.646034999999998</v>
      </c>
      <c r="G23" s="12"/>
    </row>
  </sheetData>
  <mergeCells count="3">
    <mergeCell ref="A1:F1"/>
    <mergeCell ref="A2:D2"/>
    <mergeCell ref="A23:B23"/>
  </mergeCells>
  <pageMargins left="0.15748031496062992" right="0.11811023622047245" top="0.15748031496062992" bottom="0.15748031496062992" header="0.31496062992125984" footer="0.31496062992125984"/>
  <pageSetup paperSize="9" scale="69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workbookViewId="0">
      <selection activeCell="G1" sqref="G1"/>
    </sheetView>
  </sheetViews>
  <sheetFormatPr defaultRowHeight="12.75" x14ac:dyDescent="0.2"/>
  <cols>
    <col min="1" max="1" width="10.28515625" customWidth="1"/>
    <col min="2" max="2" width="71.85546875" customWidth="1"/>
    <col min="3" max="3" width="14.5703125" style="5" customWidth="1"/>
    <col min="4" max="4" width="15.85546875" style="5" customWidth="1"/>
    <col min="5" max="5" width="15.7109375" style="5" customWidth="1"/>
    <col min="6" max="6" width="19.140625" customWidth="1"/>
  </cols>
  <sheetData>
    <row r="1" spans="1:8" ht="72.75" customHeight="1" x14ac:dyDescent="0.3">
      <c r="A1" s="13" t="s">
        <v>43</v>
      </c>
      <c r="B1" s="13"/>
      <c r="C1" s="13"/>
      <c r="D1" s="13"/>
      <c r="E1" s="13"/>
      <c r="F1" s="13"/>
    </row>
    <row r="2" spans="1:8" x14ac:dyDescent="0.2">
      <c r="A2" s="14"/>
      <c r="B2" s="15"/>
      <c r="C2" s="15"/>
      <c r="D2" s="15"/>
      <c r="E2" s="4"/>
    </row>
    <row r="3" spans="1:8" ht="111" customHeight="1" x14ac:dyDescent="0.2">
      <c r="A3" s="1" t="s">
        <v>19</v>
      </c>
      <c r="B3" s="1" t="s">
        <v>20</v>
      </c>
      <c r="C3" s="1" t="s">
        <v>46</v>
      </c>
      <c r="D3" s="1" t="s">
        <v>40</v>
      </c>
      <c r="E3" s="1" t="s">
        <v>41</v>
      </c>
      <c r="F3" s="1" t="s">
        <v>42</v>
      </c>
    </row>
    <row r="4" spans="1:8" ht="15.75" x14ac:dyDescent="0.2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</row>
    <row r="5" spans="1:8" ht="31.5" x14ac:dyDescent="0.2">
      <c r="A5" s="2" t="s">
        <v>1</v>
      </c>
      <c r="B5" s="3" t="s">
        <v>21</v>
      </c>
      <c r="C5" s="9">
        <f>C7</f>
        <v>7.14133</v>
      </c>
      <c r="D5" s="9">
        <v>0.73255999999999999</v>
      </c>
      <c r="E5" s="9">
        <v>6.4087699999999996</v>
      </c>
      <c r="F5" s="7">
        <v>1</v>
      </c>
    </row>
    <row r="6" spans="1:8" ht="31.5" x14ac:dyDescent="0.2">
      <c r="A6" s="2" t="s">
        <v>2</v>
      </c>
      <c r="B6" s="3" t="s">
        <v>22</v>
      </c>
      <c r="C6" s="9">
        <f>C7</f>
        <v>7.14133</v>
      </c>
      <c r="D6" s="9">
        <v>0.73255999999999999</v>
      </c>
      <c r="E6" s="9">
        <v>6.4087699999999996</v>
      </c>
      <c r="F6" s="7">
        <v>1</v>
      </c>
    </row>
    <row r="7" spans="1:8" ht="31.5" x14ac:dyDescent="0.2">
      <c r="A7" s="2" t="s">
        <v>3</v>
      </c>
      <c r="B7" s="3" t="s">
        <v>23</v>
      </c>
      <c r="C7" s="9">
        <f t="shared" ref="C7:C20" si="0">(D7+E7)*F7</f>
        <v>7.14133</v>
      </c>
      <c r="D7" s="9">
        <v>0.73255999999999999</v>
      </c>
      <c r="E7" s="9">
        <v>6.4087699999999996</v>
      </c>
      <c r="F7" s="7">
        <v>1</v>
      </c>
    </row>
    <row r="8" spans="1:8" ht="31.5" x14ac:dyDescent="0.2">
      <c r="A8" s="2" t="s">
        <v>4</v>
      </c>
      <c r="B8" s="3" t="s">
        <v>24</v>
      </c>
      <c r="C8" s="9">
        <f t="shared" si="0"/>
        <v>7.14133</v>
      </c>
      <c r="D8" s="9">
        <v>0.73255999999999999</v>
      </c>
      <c r="E8" s="9">
        <v>6.4087699999999996</v>
      </c>
      <c r="F8" s="7">
        <v>1</v>
      </c>
    </row>
    <row r="9" spans="1:8" ht="31.5" x14ac:dyDescent="0.2">
      <c r="A9" s="2" t="s">
        <v>5</v>
      </c>
      <c r="B9" s="3" t="s">
        <v>25</v>
      </c>
      <c r="C9" s="9">
        <f t="shared" si="0"/>
        <v>7.14133</v>
      </c>
      <c r="D9" s="9">
        <v>0.73255999999999999</v>
      </c>
      <c r="E9" s="9">
        <v>6.4087699999999996</v>
      </c>
      <c r="F9" s="7">
        <v>1</v>
      </c>
    </row>
    <row r="10" spans="1:8" ht="31.5" x14ac:dyDescent="0.2">
      <c r="A10" s="2" t="s">
        <v>6</v>
      </c>
      <c r="B10" s="3" t="s">
        <v>26</v>
      </c>
      <c r="C10" s="9">
        <f t="shared" si="0"/>
        <v>7.14133</v>
      </c>
      <c r="D10" s="9">
        <v>0.73255999999999999</v>
      </c>
      <c r="E10" s="9">
        <v>6.4087699999999996</v>
      </c>
      <c r="F10" s="7">
        <v>1</v>
      </c>
    </row>
    <row r="11" spans="1:8" ht="31.5" x14ac:dyDescent="0.2">
      <c r="A11" s="2" t="s">
        <v>7</v>
      </c>
      <c r="B11" s="3" t="s">
        <v>27</v>
      </c>
      <c r="C11" s="9">
        <f t="shared" si="0"/>
        <v>7.14133</v>
      </c>
      <c r="D11" s="9">
        <v>0.73255999999999999</v>
      </c>
      <c r="E11" s="9">
        <v>6.4087699999999996</v>
      </c>
      <c r="F11" s="7">
        <v>1</v>
      </c>
    </row>
    <row r="12" spans="1:8" ht="31.5" x14ac:dyDescent="0.2">
      <c r="A12" s="2" t="s">
        <v>8</v>
      </c>
      <c r="B12" s="3" t="s">
        <v>28</v>
      </c>
      <c r="C12" s="9">
        <f t="shared" si="0"/>
        <v>7.14133</v>
      </c>
      <c r="D12" s="9">
        <v>0.73255999999999999</v>
      </c>
      <c r="E12" s="9">
        <v>6.4087699999999996</v>
      </c>
      <c r="F12" s="7">
        <v>1</v>
      </c>
    </row>
    <row r="13" spans="1:8" ht="31.5" x14ac:dyDescent="0.2">
      <c r="A13" s="2" t="s">
        <v>9</v>
      </c>
      <c r="B13" s="3" t="s">
        <v>29</v>
      </c>
      <c r="C13" s="9">
        <f t="shared" si="0"/>
        <v>7.14133</v>
      </c>
      <c r="D13" s="9">
        <v>0.73255999999999999</v>
      </c>
      <c r="E13" s="9">
        <v>6.4087699999999996</v>
      </c>
      <c r="F13" s="7">
        <v>1</v>
      </c>
    </row>
    <row r="14" spans="1:8" ht="31.5" x14ac:dyDescent="0.2">
      <c r="A14" s="2" t="s">
        <v>10</v>
      </c>
      <c r="B14" s="3" t="s">
        <v>30</v>
      </c>
      <c r="C14" s="9">
        <f t="shared" si="0"/>
        <v>7.14133</v>
      </c>
      <c r="D14" s="9">
        <v>0.73255999999999999</v>
      </c>
      <c r="E14" s="9">
        <v>6.4087699999999996</v>
      </c>
      <c r="F14" s="7">
        <v>1</v>
      </c>
      <c r="H14" s="6"/>
    </row>
    <row r="15" spans="1:8" ht="31.5" x14ac:dyDescent="0.2">
      <c r="A15" s="2" t="s">
        <v>11</v>
      </c>
      <c r="B15" s="3" t="s">
        <v>31</v>
      </c>
      <c r="C15" s="9">
        <f t="shared" si="0"/>
        <v>7.14133</v>
      </c>
      <c r="D15" s="9">
        <v>0.73255999999999999</v>
      </c>
      <c r="E15" s="9">
        <v>6.4087699999999996</v>
      </c>
      <c r="F15" s="7">
        <v>1</v>
      </c>
    </row>
    <row r="16" spans="1:8" ht="31.5" x14ac:dyDescent="0.2">
      <c r="A16" s="2" t="s">
        <v>12</v>
      </c>
      <c r="B16" s="3" t="s">
        <v>32</v>
      </c>
      <c r="C16" s="9">
        <f>C15</f>
        <v>7.14133</v>
      </c>
      <c r="D16" s="9">
        <v>0.73255999999999999</v>
      </c>
      <c r="E16" s="9">
        <v>6.4087699999999996</v>
      </c>
      <c r="F16" s="7">
        <v>1</v>
      </c>
    </row>
    <row r="17" spans="1:6" ht="31.5" x14ac:dyDescent="0.2">
      <c r="A17" s="2" t="s">
        <v>13</v>
      </c>
      <c r="B17" s="3" t="s">
        <v>33</v>
      </c>
      <c r="C17" s="9">
        <f t="shared" si="0"/>
        <v>7.14133</v>
      </c>
      <c r="D17" s="9">
        <v>0.73255999999999999</v>
      </c>
      <c r="E17" s="9">
        <v>6.4087699999999996</v>
      </c>
      <c r="F17" s="7">
        <v>1</v>
      </c>
    </row>
    <row r="18" spans="1:6" ht="31.5" x14ac:dyDescent="0.2">
      <c r="A18" s="2" t="s">
        <v>14</v>
      </c>
      <c r="B18" s="3" t="s">
        <v>34</v>
      </c>
      <c r="C18" s="9">
        <f t="shared" si="0"/>
        <v>7.14133</v>
      </c>
      <c r="D18" s="9">
        <v>0.73255999999999999</v>
      </c>
      <c r="E18" s="9">
        <v>6.4087699999999996</v>
      </c>
      <c r="F18" s="7">
        <v>1</v>
      </c>
    </row>
    <row r="19" spans="1:6" ht="31.5" x14ac:dyDescent="0.2">
      <c r="A19" s="2" t="s">
        <v>15</v>
      </c>
      <c r="B19" s="3" t="s">
        <v>35</v>
      </c>
      <c r="C19" s="9">
        <f t="shared" si="0"/>
        <v>7.14133</v>
      </c>
      <c r="D19" s="9">
        <v>0.73255999999999999</v>
      </c>
      <c r="E19" s="9">
        <v>6.4087699999999996</v>
      </c>
      <c r="F19" s="7">
        <v>1</v>
      </c>
    </row>
    <row r="20" spans="1:6" ht="31.5" x14ac:dyDescent="0.2">
      <c r="A20" s="2" t="s">
        <v>16</v>
      </c>
      <c r="B20" s="3" t="s">
        <v>36</v>
      </c>
      <c r="C20" s="9">
        <f t="shared" si="0"/>
        <v>7.14133</v>
      </c>
      <c r="D20" s="9">
        <v>0.73255999999999999</v>
      </c>
      <c r="E20" s="9">
        <v>6.4087699999999996</v>
      </c>
      <c r="F20" s="7">
        <v>1</v>
      </c>
    </row>
    <row r="21" spans="1:6" ht="31.5" x14ac:dyDescent="0.2">
      <c r="A21" s="2" t="s">
        <v>17</v>
      </c>
      <c r="B21" s="3" t="s">
        <v>37</v>
      </c>
      <c r="C21" s="9">
        <f>(D21+E21)*F21</f>
        <v>7.14133</v>
      </c>
      <c r="D21" s="9">
        <v>0.73255999999999999</v>
      </c>
      <c r="E21" s="9">
        <v>6.4087699999999996</v>
      </c>
      <c r="F21" s="7">
        <v>1</v>
      </c>
    </row>
    <row r="22" spans="1:6" ht="31.5" x14ac:dyDescent="0.2">
      <c r="A22" s="2" t="s">
        <v>18</v>
      </c>
      <c r="B22" s="3" t="s">
        <v>38</v>
      </c>
      <c r="C22" s="9">
        <f>(D22+E22)*F22</f>
        <v>253.59739071190998</v>
      </c>
      <c r="D22" s="9">
        <v>0.73255999999999999</v>
      </c>
      <c r="E22" s="9">
        <v>6.4087699999999996</v>
      </c>
      <c r="F22" s="7">
        <v>35.511226999999998</v>
      </c>
    </row>
    <row r="23" spans="1:6" ht="15.75" x14ac:dyDescent="0.25">
      <c r="A23" s="16" t="s">
        <v>0</v>
      </c>
      <c r="B23" s="16"/>
      <c r="C23" s="10">
        <f>SUM(C5:C22)</f>
        <v>375.00000071190993</v>
      </c>
      <c r="D23" s="11">
        <v>0.73255999999999999</v>
      </c>
      <c r="E23" s="11">
        <v>6.4087699999999996</v>
      </c>
      <c r="F23" s="8">
        <f>SUM(F5:F22)</f>
        <v>52.511226999999998</v>
      </c>
    </row>
  </sheetData>
  <mergeCells count="3">
    <mergeCell ref="A1:F1"/>
    <mergeCell ref="A2:D2"/>
    <mergeCell ref="A23:B23"/>
  </mergeCells>
  <pageMargins left="0.15748031496062992" right="0.11811023622047245" top="0.15748031496062992" bottom="0.15748031496062992" header="0.31496062992125984" footer="0.31496062992125984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workbookViewId="0">
      <selection activeCell="G1" sqref="G1"/>
    </sheetView>
  </sheetViews>
  <sheetFormatPr defaultRowHeight="12.75" x14ac:dyDescent="0.2"/>
  <cols>
    <col min="1" max="1" width="10.28515625" customWidth="1"/>
    <col min="2" max="2" width="71.85546875" customWidth="1"/>
    <col min="3" max="3" width="14.5703125" style="5" customWidth="1"/>
    <col min="4" max="4" width="15.85546875" style="5" customWidth="1"/>
    <col min="5" max="5" width="15.7109375" style="5" customWidth="1"/>
    <col min="6" max="6" width="19.140625" customWidth="1"/>
  </cols>
  <sheetData>
    <row r="1" spans="1:8" ht="72.75" customHeight="1" x14ac:dyDescent="0.3">
      <c r="A1" s="13" t="s">
        <v>44</v>
      </c>
      <c r="B1" s="13"/>
      <c r="C1" s="13"/>
      <c r="D1" s="13"/>
      <c r="E1" s="13"/>
      <c r="F1" s="13"/>
    </row>
    <row r="2" spans="1:8" x14ac:dyDescent="0.2">
      <c r="A2" s="14"/>
      <c r="B2" s="15"/>
      <c r="C2" s="15"/>
      <c r="D2" s="15"/>
      <c r="E2" s="4"/>
    </row>
    <row r="3" spans="1:8" ht="116.25" customHeight="1" x14ac:dyDescent="0.2">
      <c r="A3" s="1" t="s">
        <v>19</v>
      </c>
      <c r="B3" s="1" t="s">
        <v>20</v>
      </c>
      <c r="C3" s="1" t="s">
        <v>47</v>
      </c>
      <c r="D3" s="1" t="s">
        <v>40</v>
      </c>
      <c r="E3" s="1" t="s">
        <v>41</v>
      </c>
      <c r="F3" s="1" t="s">
        <v>42</v>
      </c>
    </row>
    <row r="4" spans="1:8" ht="15.75" x14ac:dyDescent="0.2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</row>
    <row r="5" spans="1:8" ht="31.5" x14ac:dyDescent="0.2">
      <c r="A5" s="2" t="s">
        <v>1</v>
      </c>
      <c r="B5" s="3" t="s">
        <v>21</v>
      </c>
      <c r="C5" s="9">
        <f>(D5+E5)*F5</f>
        <v>7.14133</v>
      </c>
      <c r="D5" s="9">
        <v>0.73255999999999999</v>
      </c>
      <c r="E5" s="9">
        <v>6.4087699999999996</v>
      </c>
      <c r="F5" s="7">
        <v>1</v>
      </c>
    </row>
    <row r="6" spans="1:8" ht="31.5" x14ac:dyDescent="0.2">
      <c r="A6" s="2" t="s">
        <v>2</v>
      </c>
      <c r="B6" s="3" t="s">
        <v>22</v>
      </c>
      <c r="C6" s="9">
        <f t="shared" ref="C6:C20" si="0">(D6+E6)*F6</f>
        <v>7.14133</v>
      </c>
      <c r="D6" s="9">
        <v>0.73255999999999999</v>
      </c>
      <c r="E6" s="9">
        <v>6.4087699999999996</v>
      </c>
      <c r="F6" s="7">
        <v>1</v>
      </c>
    </row>
    <row r="7" spans="1:8" ht="31.5" x14ac:dyDescent="0.2">
      <c r="A7" s="2" t="s">
        <v>3</v>
      </c>
      <c r="B7" s="3" t="s">
        <v>23</v>
      </c>
      <c r="C7" s="9">
        <f t="shared" si="0"/>
        <v>7.14133</v>
      </c>
      <c r="D7" s="9">
        <v>0.73255999999999999</v>
      </c>
      <c r="E7" s="9">
        <v>6.4087699999999996</v>
      </c>
      <c r="F7" s="7">
        <v>1</v>
      </c>
    </row>
    <row r="8" spans="1:8" ht="31.5" x14ac:dyDescent="0.2">
      <c r="A8" s="2" t="s">
        <v>4</v>
      </c>
      <c r="B8" s="3" t="s">
        <v>24</v>
      </c>
      <c r="C8" s="9">
        <f t="shared" si="0"/>
        <v>7.14133</v>
      </c>
      <c r="D8" s="9">
        <v>0.73255999999999999</v>
      </c>
      <c r="E8" s="9">
        <v>6.4087699999999996</v>
      </c>
      <c r="F8" s="7">
        <v>1</v>
      </c>
    </row>
    <row r="9" spans="1:8" ht="31.5" x14ac:dyDescent="0.2">
      <c r="A9" s="2" t="s">
        <v>5</v>
      </c>
      <c r="B9" s="3" t="s">
        <v>25</v>
      </c>
      <c r="C9" s="9">
        <f t="shared" si="0"/>
        <v>7.14133</v>
      </c>
      <c r="D9" s="9">
        <v>0.73255999999999999</v>
      </c>
      <c r="E9" s="9">
        <v>6.4087699999999996</v>
      </c>
      <c r="F9" s="7">
        <v>1</v>
      </c>
    </row>
    <row r="10" spans="1:8" ht="31.5" x14ac:dyDescent="0.2">
      <c r="A10" s="2" t="s">
        <v>6</v>
      </c>
      <c r="B10" s="3" t="s">
        <v>26</v>
      </c>
      <c r="C10" s="9">
        <f t="shared" si="0"/>
        <v>7.14133</v>
      </c>
      <c r="D10" s="9">
        <v>0.73255999999999999</v>
      </c>
      <c r="E10" s="9">
        <v>6.4087699999999996</v>
      </c>
      <c r="F10" s="7">
        <v>1</v>
      </c>
    </row>
    <row r="11" spans="1:8" ht="31.5" x14ac:dyDescent="0.2">
      <c r="A11" s="2" t="s">
        <v>7</v>
      </c>
      <c r="B11" s="3" t="s">
        <v>27</v>
      </c>
      <c r="C11" s="9">
        <f t="shared" si="0"/>
        <v>7.14133</v>
      </c>
      <c r="D11" s="9">
        <v>0.73255999999999999</v>
      </c>
      <c r="E11" s="9">
        <v>6.4087699999999996</v>
      </c>
      <c r="F11" s="7">
        <v>1</v>
      </c>
    </row>
    <row r="12" spans="1:8" ht="31.5" x14ac:dyDescent="0.2">
      <c r="A12" s="2" t="s">
        <v>8</v>
      </c>
      <c r="B12" s="3" t="s">
        <v>28</v>
      </c>
      <c r="C12" s="9">
        <f t="shared" si="0"/>
        <v>7.14133</v>
      </c>
      <c r="D12" s="9">
        <v>0.73255999999999999</v>
      </c>
      <c r="E12" s="9">
        <v>6.4087699999999996</v>
      </c>
      <c r="F12" s="7">
        <v>1</v>
      </c>
    </row>
    <row r="13" spans="1:8" ht="31.5" x14ac:dyDescent="0.2">
      <c r="A13" s="2" t="s">
        <v>9</v>
      </c>
      <c r="B13" s="3" t="s">
        <v>29</v>
      </c>
      <c r="C13" s="9">
        <f t="shared" si="0"/>
        <v>7.14133</v>
      </c>
      <c r="D13" s="9">
        <v>0.73255999999999999</v>
      </c>
      <c r="E13" s="9">
        <v>6.4087699999999996</v>
      </c>
      <c r="F13" s="7">
        <v>1</v>
      </c>
    </row>
    <row r="14" spans="1:8" ht="31.5" x14ac:dyDescent="0.2">
      <c r="A14" s="2" t="s">
        <v>10</v>
      </c>
      <c r="B14" s="3" t="s">
        <v>30</v>
      </c>
      <c r="C14" s="9">
        <v>7.14133</v>
      </c>
      <c r="D14" s="9">
        <v>0.73255999999999999</v>
      </c>
      <c r="E14" s="9">
        <v>6.4087699999999996</v>
      </c>
      <c r="F14" s="7">
        <v>1</v>
      </c>
      <c r="H14" s="6"/>
    </row>
    <row r="15" spans="1:8" ht="31.5" x14ac:dyDescent="0.2">
      <c r="A15" s="2" t="s">
        <v>11</v>
      </c>
      <c r="B15" s="3" t="s">
        <v>31</v>
      </c>
      <c r="C15" s="9">
        <f t="shared" si="0"/>
        <v>7.14133</v>
      </c>
      <c r="D15" s="9">
        <v>0.73255999999999999</v>
      </c>
      <c r="E15" s="9">
        <v>6.4087699999999996</v>
      </c>
      <c r="F15" s="7">
        <v>1</v>
      </c>
    </row>
    <row r="16" spans="1:8" ht="31.5" x14ac:dyDescent="0.2">
      <c r="A16" s="2" t="s">
        <v>12</v>
      </c>
      <c r="B16" s="3" t="s">
        <v>32</v>
      </c>
      <c r="C16" s="9">
        <f t="shared" si="0"/>
        <v>7.14133</v>
      </c>
      <c r="D16" s="9">
        <v>0.73255999999999999</v>
      </c>
      <c r="E16" s="9">
        <v>6.4087699999999996</v>
      </c>
      <c r="F16" s="7">
        <v>1</v>
      </c>
    </row>
    <row r="17" spans="1:7" ht="31.5" x14ac:dyDescent="0.2">
      <c r="A17" s="2" t="s">
        <v>13</v>
      </c>
      <c r="B17" s="3" t="s">
        <v>33</v>
      </c>
      <c r="C17" s="9">
        <f t="shared" si="0"/>
        <v>7.14133</v>
      </c>
      <c r="D17" s="9">
        <v>0.73255999999999999</v>
      </c>
      <c r="E17" s="9">
        <v>6.4087699999999996</v>
      </c>
      <c r="F17" s="7">
        <v>1</v>
      </c>
    </row>
    <row r="18" spans="1:7" ht="31.5" x14ac:dyDescent="0.2">
      <c r="A18" s="2" t="s">
        <v>14</v>
      </c>
      <c r="B18" s="3" t="s">
        <v>34</v>
      </c>
      <c r="C18" s="9">
        <f t="shared" si="0"/>
        <v>7.14133</v>
      </c>
      <c r="D18" s="9">
        <v>0.73255999999999999</v>
      </c>
      <c r="E18" s="9">
        <v>6.4087699999999996</v>
      </c>
      <c r="F18" s="7">
        <v>1</v>
      </c>
    </row>
    <row r="19" spans="1:7" ht="31.5" x14ac:dyDescent="0.2">
      <c r="A19" s="2" t="s">
        <v>15</v>
      </c>
      <c r="B19" s="3" t="s">
        <v>35</v>
      </c>
      <c r="C19" s="9">
        <f t="shared" si="0"/>
        <v>7.14133</v>
      </c>
      <c r="D19" s="9">
        <v>0.73255999999999999</v>
      </c>
      <c r="E19" s="9">
        <v>6.4087699999999996</v>
      </c>
      <c r="F19" s="7">
        <v>1</v>
      </c>
    </row>
    <row r="20" spans="1:7" ht="31.5" x14ac:dyDescent="0.2">
      <c r="A20" s="2" t="s">
        <v>16</v>
      </c>
      <c r="B20" s="3" t="s">
        <v>36</v>
      </c>
      <c r="C20" s="9">
        <f t="shared" si="0"/>
        <v>7.14133</v>
      </c>
      <c r="D20" s="9">
        <v>0.73255999999999999</v>
      </c>
      <c r="E20" s="9">
        <v>6.4087699999999996</v>
      </c>
      <c r="F20" s="7">
        <v>1</v>
      </c>
    </row>
    <row r="21" spans="1:7" ht="31.5" x14ac:dyDescent="0.2">
      <c r="A21" s="2" t="s">
        <v>17</v>
      </c>
      <c r="B21" s="3" t="s">
        <v>37</v>
      </c>
      <c r="C21" s="9">
        <f>(D21+E21)*F21</f>
        <v>7.14133</v>
      </c>
      <c r="D21" s="9">
        <v>0.73255999999999999</v>
      </c>
      <c r="E21" s="9">
        <v>6.4087699999999996</v>
      </c>
      <c r="F21" s="7">
        <v>1</v>
      </c>
    </row>
    <row r="22" spans="1:7" ht="31.5" x14ac:dyDescent="0.2">
      <c r="A22" s="2" t="s">
        <v>18</v>
      </c>
      <c r="B22" s="3" t="s">
        <v>38</v>
      </c>
      <c r="C22" s="9">
        <f>(D22+E22)*F22</f>
        <v>178.59738628472999</v>
      </c>
      <c r="D22" s="9">
        <v>0.73255999999999999</v>
      </c>
      <c r="E22" s="9">
        <v>6.4087699999999996</v>
      </c>
      <c r="F22" s="7">
        <v>25.008980999999999</v>
      </c>
    </row>
    <row r="23" spans="1:7" ht="15.75" x14ac:dyDescent="0.25">
      <c r="A23" s="16" t="s">
        <v>0</v>
      </c>
      <c r="B23" s="16"/>
      <c r="C23" s="10">
        <f>SUM(C5:C22)</f>
        <v>299.99999628472995</v>
      </c>
      <c r="D23" s="11">
        <v>0.73255999999999999</v>
      </c>
      <c r="E23" s="11">
        <v>6.4087699999999996</v>
      </c>
      <c r="F23" s="8">
        <f>SUM(F5:F22)</f>
        <v>42.008980999999999</v>
      </c>
      <c r="G23" s="12"/>
    </row>
  </sheetData>
  <mergeCells count="3">
    <mergeCell ref="A2:D2"/>
    <mergeCell ref="A23:B23"/>
    <mergeCell ref="A1:F1"/>
  </mergeCells>
  <pageMargins left="0.15748031496062992" right="0.11811023622047245" top="0.15748031496062992" bottom="0.15748031496062992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2025</vt:lpstr>
      <vt:lpstr>2026</vt:lpstr>
      <vt:lpstr>2027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</dc:creator>
  <dc:description>POI HSSF rep:2.43.2.44</dc:description>
  <cp:lastModifiedBy>Рабочий</cp:lastModifiedBy>
  <cp:lastPrinted>2024-11-14T13:11:05Z</cp:lastPrinted>
  <dcterms:created xsi:type="dcterms:W3CDTF">2017-11-23T15:32:27Z</dcterms:created>
  <dcterms:modified xsi:type="dcterms:W3CDTF">2024-11-14T13:37:21Z</dcterms:modified>
</cp:coreProperties>
</file>